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firstSheet="10" activeTab="1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44525"/>
</workbook>
</file>

<file path=xl/sharedStrings.xml><?xml version="1.0" encoding="utf-8"?>
<sst xmlns="http://schemas.openxmlformats.org/spreadsheetml/2006/main" count="1185" uniqueCount="418">
  <si>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</si>
  <si>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</si>
  <si>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</si>
  <si>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</si>
  <si>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</si>
  <si>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</si>
  <si>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</si>
  <si>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</si>
  <si>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</si>
  <si>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</si>
  <si>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</si>
  <si>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</si>
  <si>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</si>
  <si>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</si>
  <si>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</si>
  <si>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</si>
  <si>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</si>
  <si>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</si>
  <si>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</si>
  <si>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</si>
  <si>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</si>
  <si>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</si>
  <si>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</si>
  <si>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</si>
  <si>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</si>
  <si>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</si>
  <si>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</si>
  <si>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</si>
  <si>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</si>
  <si>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</si>
  <si>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</si>
  <si>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</si>
  <si>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</si>
  <si>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</si>
  <si>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</si>
  <si>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</si>
  <si>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</si>
  <si>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</si>
  <si>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</si>
  <si>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</si>
  <si>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</si>
  <si>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</si>
  <si>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</si>
  <si>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</si>
  <si>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</si>
  <si>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123010004</t>
  </si>
  <si>
    <t>云南省交通运输综合行政执法局红河支队</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</si>
  <si>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</si>
  <si>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</si>
  <si>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</si>
  <si>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</si>
  <si>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</si>
  <si>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</si>
  <si>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</si>
  <si>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</si>
  <si>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</si>
  <si>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</si>
  <si>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</si>
  <si>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</si>
  <si>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</si>
  <si>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</si>
  <si>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</si>
  <si>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</si>
  <si>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</si>
  <si>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</si>
  <si>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</si>
  <si>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</si>
  <si>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</si>
  <si>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</si>
  <si>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</si>
  <si>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</si>
  <si>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</si>
  <si>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</si>
  <si>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</si>
  <si>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</si>
  <si>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</si>
  <si>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</si>
  <si>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</si>
  <si>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</si>
  <si>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</si>
  <si>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</si>
  <si>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</si>
  <si>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</si>
  <si>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</si>
  <si>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</si>
  <si>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</si>
  <si>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</si>
  <si>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</si>
  <si>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</si>
  <si>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</si>
  <si>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</si>
  <si>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</si>
  <si>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</si>
  <si>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</si>
  <si>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</si>
  <si>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</si>
  <si>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</si>
  <si>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</si>
  <si>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</si>
  <si>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</si>
  <si>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</si>
  <si>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</si>
  <si>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</si>
  <si>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</si>
  <si>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</si>
  <si>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</si>
  <si>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</si>
  <si>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</si>
  <si>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</si>
  <si>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</si>
  <si>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</si>
  <si>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</si>
  <si>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</si>
  <si>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</si>
  <si>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</si>
  <si>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</si>
  <si>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</si>
  <si>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</si>
  <si>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</si>
  <si>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</si>
  <si>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</si>
  <si>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</si>
  <si>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</si>
  <si>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</si>
  <si>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</si>
  <si>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</si>
  <si>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</si>
  <si>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</si>
  <si>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</si>
  <si>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</si>
  <si>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</si>
  <si>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</si>
  <si>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</si>
  <si>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</si>
  <si>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</si>
  <si>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</si>
  <si>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</si>
  <si>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</si>
  <si>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</si>
  <si>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</si>
  <si>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</si>
  <si>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</si>
  <si>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</si>
  <si>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</si>
  <si>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530000231100001107722</t>
  </si>
  <si>
    <t>对个人和家庭的补助</t>
  </si>
  <si>
    <t>30399</t>
  </si>
  <si>
    <t>其他对个人和家庭的补助</t>
  </si>
  <si>
    <t>530000231100001107731</t>
  </si>
  <si>
    <t>事业人员支出工资</t>
  </si>
  <si>
    <t>30101</t>
  </si>
  <si>
    <t>基本工资</t>
  </si>
  <si>
    <t>30102</t>
  </si>
  <si>
    <t>津贴补贴</t>
  </si>
  <si>
    <t>30103</t>
  </si>
  <si>
    <t>奖金</t>
  </si>
  <si>
    <t>30107</t>
  </si>
  <si>
    <t>绩效工资</t>
  </si>
  <si>
    <t>530000231100001107732</t>
  </si>
  <si>
    <t>社会保障缴费</t>
  </si>
  <si>
    <t>30108</t>
  </si>
  <si>
    <t>机关事业单位基本养老保险缴费</t>
  </si>
  <si>
    <t>30112</t>
  </si>
  <si>
    <t>其他社会保障缴费</t>
  </si>
  <si>
    <t>30110</t>
  </si>
  <si>
    <t>职工基本医疗保险缴费</t>
  </si>
  <si>
    <t>30111</t>
  </si>
  <si>
    <t>公务员医疗补助缴费</t>
  </si>
  <si>
    <t>530000231100001107733</t>
  </si>
  <si>
    <t>30113</t>
  </si>
  <si>
    <t>530000231100001107735</t>
  </si>
  <si>
    <t>公车购置及运维费</t>
  </si>
  <si>
    <t>30231</t>
  </si>
  <si>
    <t>公务用车运行维护费</t>
  </si>
  <si>
    <t>530000231100001107736</t>
  </si>
  <si>
    <t>工会经费</t>
  </si>
  <si>
    <t>30228</t>
  </si>
  <si>
    <t>530000231100001107737</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</si>
  <si>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</si>
  <si>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</si>
  <si>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</si>
  <si>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</si>
  <si>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</si>
  <si>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</si>
  <si>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</si>
  <si>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</si>
  <si>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</si>
  <si>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</si>
  <si>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</si>
  <si>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</si>
  <si>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</si>
  <si>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</si>
  <si>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</si>
  <si>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</si>
  <si>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</si>
  <si>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30229</t>
  </si>
  <si>
    <t>福利费</t>
  </si>
  <si>
    <t>预算05-1表</t>
  </si>
  <si>
    <t>2025年部门项目支出预算表</t>
  </si>
  <si>
    <t>项目分类</t>
  </si>
  <si>
    <t>项目单位</t>
  </si>
  <si>
    <t>本年拨款</t>
  </si>
  <si>
    <t>其中：本次下达</t>
  </si>
  <si>
    <t>交通运输行政执法监管专项经费</t>
  </si>
  <si>
    <t>事业发展类</t>
  </si>
  <si>
    <t>530000241100002009834</t>
  </si>
  <si>
    <t>30226</t>
  </si>
  <si>
    <t>劳务费</t>
  </si>
  <si>
    <t>其他人员支出</t>
  </si>
  <si>
    <t>民生类</t>
  </si>
  <si>
    <t>530000231100001082673</t>
  </si>
  <si>
    <t>30199</t>
  </si>
  <si>
    <t>其他工资福利支出</t>
  </si>
  <si>
    <t>协管人员专项经费</t>
  </si>
  <si>
    <t>530000231100001052276</t>
  </si>
  <si>
    <t>30204</t>
  </si>
  <si>
    <t>手续费</t>
  </si>
  <si>
    <t>30218</t>
  </si>
  <si>
    <t>专用材料费</t>
  </si>
  <si>
    <t>治理超限超载执法管理运维专项资金</t>
  </si>
  <si>
    <t>530000241100002009594</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</si>
  <si>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</si>
  <si>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</si>
  <si>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</si>
  <si>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</si>
  <si>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</si>
  <si>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</si>
  <si>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</si>
  <si>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</si>
  <si>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</si>
  <si>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</si>
  <si>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</si>
  <si>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</si>
  <si>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2025年，通过超载治理超限执法管理运维专项经费的投入，调动治超人员工作积极性，不断加强和规范治超工作，维护良好的车辆运输、使用秩序和道路交通秩序，确保公路及其设施按设计使用年限正常使用，保障公路使用者的人身和财产安全，为社会经济发展提供快捷、高效、安全的公路交通运输条件。我们设定了下列绩效指标和目标任务。
1、 通过投入设施维护费105.92万元，充分利用科技手段实施监督管理，加大对治超站视频监控设施、检测、处罚计算机、治超数据传输等设施的维护，水电正常供应，确保正常运行，发挥好远程监控和科技监管作用，同时按《中华人民共和国交通运输部交通运输行政执法标识》制作规范化站点。
2、 通过投入设备更新费10万元，对检测车道雨棚、水马、防撞桶进行更新，保障治超人员的安全及过往车辆通行安全。
3、通过投入正常运行经费17.18万元，保证网络通畅、维修项目审核及日常站点运行费用支出。
以上资金合计1,330,960.00万元。通过项目实施，依法打击超限超载运输车辆，建立和完善长效治理工作机制，从根本上遏制超限超载运输对公路的危害，确保公路设施的完好和公路交通安全，为实现经济社会又好又快发展提供良好的交通保障。</t>
  </si>
  <si>
    <t>产出指标</t>
  </si>
  <si>
    <t>数量指标</t>
  </si>
  <si>
    <t>建立健全工作制度</t>
  </si>
  <si>
    <t>=</t>
  </si>
  <si>
    <t>100</t>
  </si>
  <si>
    <t>%</t>
  </si>
  <si>
    <t>定量指标</t>
  </si>
  <si>
    <t>反映项目单位制度制定是否健全。</t>
  </si>
  <si>
    <t>计划投资完成率</t>
  </si>
  <si>
    <t>反映计划投资完成情况。</t>
  </si>
  <si>
    <t>质量指标</t>
  </si>
  <si>
    <t>治超考核评分</t>
  </si>
  <si>
    <t>95</t>
  </si>
  <si>
    <t>分</t>
  </si>
  <si>
    <t>定性指标</t>
  </si>
  <si>
    <t>反映治超考核评分情况。</t>
  </si>
  <si>
    <t>时效指标</t>
  </si>
  <si>
    <t>设备更换及维修及时率</t>
  </si>
  <si>
    <t>&gt;=</t>
  </si>
  <si>
    <t>90</t>
  </si>
  <si>
    <t>反映设备更换及维修及时情况。</t>
  </si>
  <si>
    <t>效益指标</t>
  </si>
  <si>
    <t>社会效益</t>
  </si>
  <si>
    <t>维持道路交通通畅时间比率</t>
  </si>
  <si>
    <t>反映维持道路交通秩序完成情况。</t>
  </si>
  <si>
    <t>满意度指标</t>
  </si>
  <si>
    <t>服务对象满意度</t>
  </si>
  <si>
    <t>公众满意度</t>
  </si>
  <si>
    <t>反映项目实施对象的满意度。公众满意度=满意问卷份数/有效问卷数量*100%</t>
  </si>
  <si>
    <t>2025年，通过交通运输行政执法监管专项经费的投入，加强交通运输执法队伍建设，保障支队依法行政、新闻宣传、职工教育与培训、设备设施维护维护等各项工作的推进。结合红河支队实际工作需要，设定了下列绩效指标和目标任务。
1、通过投入法律顾问费25,000.00元，解决了法律问题并确保合规降低风险，建立健全内部监督和风险控制机制，提供法律意见和解决方案及法律知识培训。
2、通过投入培训资料印刷费17,982.00元，解决交通执法人员、党员教育培训期间的资料印刷费用支出。
3、通过投入新闻宣传稿费4,998.00元，进一步做好宣传报道工作，加大对外新闻宣传工作力度，展示交通执法良好形象。
4、通过投入宣传费38,000.00元，使对外宣传得到保障，达到展示单位形象、宣传工作职责的目的，对内起到统一思想、凝聚力量、提升素质的目的。
5、通过投入办公室零星维修费17,000.00元，解决办公室因建成年代久远而出现不同程序损坏的问题，及时消除了安全隐患，保证职工安全。
以上资金合计102,980.00元，通过项目实施，促进红河支队各部门的工作顺利开展，推进红河支队各项工作全面完成。</t>
  </si>
  <si>
    <t>律师实际提供法律咨询的次数</t>
  </si>
  <si>
    <t>1.00</t>
  </si>
  <si>
    <t>次/月（季、年）</t>
  </si>
  <si>
    <t>为支队执法人员提供专业指导、宣传教育及执法培训，帮助提高执法人员法律知识素养。</t>
  </si>
  <si>
    <t>党员参训率</t>
  </si>
  <si>
    <t>培训组织高效有序，培训内容切合实际需要，形式新颖，学员参与积极性较高。</t>
  </si>
  <si>
    <t>全年投稿增加率</t>
  </si>
  <si>
    <t>&gt;</t>
  </si>
  <si>
    <t>20</t>
  </si>
  <si>
    <t>考核完成新闻宣传投稿的工作情况，按照奖励办法正常兑现, 鼓励积极投稿，从而保证积极完成宣传工作职责。</t>
  </si>
  <si>
    <t>新闻宣传稿件采用率</t>
  </si>
  <si>
    <t>85</t>
  </si>
  <si>
    <t>按照新闻宣传稿件被上级或其他新媒体平台采用率，按照奖励办法进行兑现，尊重知识产权，鼓励宣传报道。</t>
  </si>
  <si>
    <t>培训成果转化率</t>
  </si>
  <si>
    <t>考量培训效果，帮助提高参训人员理论水平和实操能力。</t>
  </si>
  <si>
    <t>党员参加集中培训学习</t>
  </si>
  <si>
    <t>24</t>
  </si>
  <si>
    <t>小时</t>
  </si>
  <si>
    <t>每位党员年度内参加集中学习培训时间不少于24学时。</t>
  </si>
  <si>
    <t>宣传材料制作合格率</t>
  </si>
  <si>
    <t>宣传材料如展板、横幅、材料印刷等符合要求，满足宣传需要，展示交通执法形象，帮助宣传政策以及法律法规。</t>
  </si>
  <si>
    <t>设备设施维护及时性</t>
  </si>
  <si>
    <t>设施设备正常维护维修使设施设备处于良好运行状态，保障执法工作正常开展。</t>
  </si>
  <si>
    <t>宣传材料制作的及时性</t>
  </si>
  <si>
    <t>天</t>
  </si>
  <si>
    <t>反映宣传材料制作是否按时完成。</t>
  </si>
  <si>
    <t>案件诉讼胜诉率</t>
  </si>
  <si>
    <t>在法律规范内为支队争取最大利益。</t>
  </si>
  <si>
    <t>设备维护维修满意度</t>
  </si>
  <si>
    <t>设施设备通过专业的维护维修得以正常运转，延长使用寿命，对设备起到保护作用，满足执法工作需要，提高工作效率。</t>
  </si>
  <si>
    <t>参训人员满意度</t>
  </si>
  <si>
    <t>通过培训，参训人员理论素养、业务能力得以提升，理论指导实践能力得到提高，达到培训目标。</t>
  </si>
  <si>
    <t>社会满意度</t>
  </si>
  <si>
    <t>培训学习使执法人员综合素质得以提升，社会大众对执法过程、执法效果满意。</t>
  </si>
  <si>
    <t>通过实施执法协管人员经费项目缓解机构人员及经费紧张局面，提高支队及其所属机构以及相关职能部门加强路巡的力度，及时发现和处置侵占公路路产路权的行业，保证公路的安全、畅通。加强路政巡查工作，确保公路安全畅通，使全体出行民众、所有车辆受益。实施该项目，资金要紧紧围绕项目目标，特别是按路政管理工作的需求测算，确保有限资金，在机构部门发挥出最大的效益。2025年度预计在1-6月完成该项目50%,7-11月完成该项目50%。</t>
  </si>
  <si>
    <t>路巡出勤增加率</t>
  </si>
  <si>
    <t>30</t>
  </si>
  <si>
    <t>该绩效指标主要考核协助路政执法人员以履行路政执法职责的工作情况。实际路巡的次数超过按要求路巡的次数，表明超额完成了路政执法职责，在路政管理中道路巡查方面协管员发挥了积极作用。根据《云南省公路路政管理总队公路路政巡查执法规范（试行）》第九条：高速公路和一级公路的公路路政巡查每天不少于3个班次，……遇到雨、雪、雾、冰等恶劣气候，还应加强对重点路段和险要部位的巡查。全年应出勤次数为365天*3次/ 天=1095次，路巡出勤完成率=全年实际路巡次数÷全年应出勤次数×100%。通过该指标可以考查协管人员出勤情况，对出勤不达标的，能够及时发现并处理，以维护职工队伍建设目标的完成。</t>
  </si>
  <si>
    <t>协管人员出勤率</t>
  </si>
  <si>
    <t>协管员聘用率</t>
  </si>
  <si>
    <t>该绩效指标主要考核协管员聘用人数的完成情况。一般情况下人员按计划聘用，协管员经费保障充足, 协管员经费项目使用则能按计划实施年度目标。指标计算公式中2024年实际聘用总人数为2024年1-12月累计聘用人数，20242年计划聘用45人/月，全年计划聘用总人数为540次，要求全年聘用人数完成100%。</t>
  </si>
  <si>
    <t>路政案件结案率</t>
  </si>
  <si>
    <t>该指标主要考核支队实施协管员经费项目后，减轻一线执法人员老化的困难及人员缺口问题，能提高工作人员的工作态度，根据路产损失情况及时立案查处，使路产损失索赔及时到位，保障国有资产损失降低，处理路政案件效率会得到提高。</t>
  </si>
  <si>
    <t>工资发放准确性</t>
  </si>
  <si>
    <t>反映工资发放准确性</t>
  </si>
  <si>
    <t>工资发放及时性</t>
  </si>
  <si>
    <t>反映工资发放及时性</t>
  </si>
  <si>
    <t>社会案件处置率</t>
  </si>
  <si>
    <t>从侧面考查民众出行安全程度。经费保障充足，违法案件降低，在认真履行保护路产、维护路权职责的基础上，表明民众出 保障相关部门联动机制管控公路工作得以持续稳定地开展。</t>
  </si>
  <si>
    <t>协助查处破坏公路设施案件率</t>
  </si>
  <si>
    <t>协助路政执法人员及时对在公路及公路用地上挖沟引水、恶意堵塞边沟、破坏特殊绿化点、盗挖路树、苗木、花草等违法行为进行查处，及时排除建筑控制区内搭建的违章建筑。对于破坏公路设施的案件应当发现一起处理一起，路政执法队伍在数量、质量与管辖的高速公路相匹配时，将有利于及时发现处理破坏公路设施的案件。该项目的实施，将从数量上匹配管辖的高速公路.</t>
  </si>
  <si>
    <t>月均保护公路路产保障公路安全畅通率</t>
  </si>
  <si>
    <t>98</t>
  </si>
  <si>
    <t>路政管理人员配备足编，可以通过加强高速公路巡逻、路政法律法规宣传、依法行政从严执法来提高辖区内群众爱路护路意识，让侵占公路路产的案件不断降低，这个指标说明了路政协管人员在路政编制内人员不足的情况下，对高速公路路政管理执法带来的社会、经济效益。以全年高速公路因安全事故封闭小时数除以12个月，计算月平均高速公路因安全事故封闭小时数，按每月30天每天24小时计算得出月平均小时数为720小时，该指标考核包括协管员在内的路政执法队伍处理道路交通事故的能力，指标值越大，说明路政管理中保障畅通工作越好。</t>
  </si>
  <si>
    <t>违法案件降低率</t>
  </si>
  <si>
    <t>50</t>
  </si>
  <si>
    <t>该指标主要考量民众出行安全程度。经费保障充足，在认真履行保护路产、维护路权职责的基础上，违法案件降低，民众出行安全程度提高。</t>
  </si>
  <si>
    <t>可持续影响</t>
  </si>
  <si>
    <t>问题整改落实率</t>
  </si>
  <si>
    <t>反映检查核查发现问题的整改落实情况。
问题整改落实率=（实际整改问题数/现场检查发现问题数）*100%</t>
  </si>
  <si>
    <t>社会驾乘人员满意度</t>
  </si>
  <si>
    <t>反映社会驾乘人员对协管人员在协助执法过程中工作情况的满意度</t>
  </si>
  <si>
    <t>检查（核查）人员被投诉次数</t>
  </si>
  <si>
    <t>&lt;=</t>
  </si>
  <si>
    <t>次</t>
  </si>
  <si>
    <t>反映服务对象对检查核查工作的整体满意情况</t>
  </si>
  <si>
    <t>该绩效指标主要考核协管员聘用人数的完成情况。一般情况下人员按计划聘用，协管员经费保障充足, 协管员经费项目使用则能按计划实施年度目标。指标计算公式中2024年实际聘用总人数为2024年1-12月累计聘用人数，2024年计划聘用45人/月，全年计划聘用总人数为540次，要求全年聘用人数完成100%。</t>
  </si>
  <si>
    <t>从侧面考查民众出行安全程度。经费保障充足，违法案件降低，在认真履行保护路产、维护路权职责的基础上，表明民众出</t>
  </si>
  <si>
    <t>"反映检查核查发现问题的整改落实情况。
问题整改落实率=（实际整改问题数/现场检查发现问题数）*100%"</t>
  </si>
  <si>
    <t>反映服务对象对检查核查工作的整体满意情况。</t>
  </si>
  <si>
    <t>预算06表</t>
  </si>
  <si>
    <t>2025年部门政府性基金预算支出预算表</t>
  </si>
  <si>
    <t>政府性基金预算支出</t>
  </si>
  <si>
    <t>说明：2025年云南省交通综合行政执法局红河支队无政府性基金预算支出，故该表为空表。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</si>
  <si>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</si>
  <si>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</si>
  <si>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</si>
  <si>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</si>
  <si>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</si>
  <si>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</si>
  <si>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</si>
  <si>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</si>
  <si>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</si>
  <si>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</si>
  <si>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</si>
  <si>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</si>
  <si>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车辆燃料费</t>
  </si>
  <si>
    <t>C23120302 车辆加油、添加燃料服务</t>
  </si>
  <si>
    <t>项</t>
  </si>
  <si>
    <t>车辆修理费</t>
  </si>
  <si>
    <t>C23120301 车辆维修和保养服务</t>
  </si>
  <si>
    <t>车辆保险</t>
  </si>
  <si>
    <t>C1804010201 机动车保险服务</t>
  </si>
  <si>
    <t>打印纸</t>
  </si>
  <si>
    <t>A05040101 复印纸</t>
  </si>
  <si>
    <t>箱</t>
  </si>
  <si>
    <t>预算08表</t>
  </si>
  <si>
    <t>2025年部门政府购买服务预算表</t>
  </si>
  <si>
    <t>政府购买服务项目</t>
  </si>
  <si>
    <t>政府购买服务目录</t>
  </si>
  <si>
    <t>说明：2025年云南省交通综合行政执法局红河支队无政府购买服务预算，故该表为空表。</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</si>
  <si>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</si>
  <si>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</si>
  <si>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</si>
  <si>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</si>
  <si>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</si>
  <si>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</si>
  <si>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</si>
  <si>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</si>
  <si>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</si>
  <si>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</si>
  <si>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</si>
  <si>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</si>
  <si>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</si>
  <si>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</si>
  <si>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</si>
  <si>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</si>
  <si>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</si>
  <si>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</si>
  <si>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</si>
  <si>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</si>
  <si>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</si>
  <si>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</si>
  <si>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</si>
  <si>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</si>
  <si>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说明：2025年云南省交通运输综合行政执法局红河支队无省对下转移支付预算，故该表为空表。</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</si>
  <si>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</si>
  <si>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</si>
  <si>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</si>
  <si>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</si>
  <si>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</si>
  <si>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</si>
  <si>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</si>
  <si>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</si>
  <si>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</si>
  <si>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</si>
  <si>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</si>
  <si>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</si>
  <si>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8</t>
  </si>
  <si>
    <t>说明：2025年云南省交通运输综合行政执法局红河支队无新增资产预算，故该表为空表。</t>
  </si>
  <si>
    <t>预算11表</t>
  </si>
  <si>
    <t>2025年中央转移支付补助项目支出预算表</t>
  </si>
  <si>
    <t>上级补助</t>
  </si>
  <si>
    <t>说明：2025年云南省交通运输综合行政执法局红河支队无中央转移支付补助项目支出预算，故该表为空表。</t>
  </si>
  <si>
    <t>预算12表</t>
  </si>
  <si>
    <t>2025年部门项目支出中期规划预算表</t>
  </si>
  <si>
    <t>项目级次</t>
  </si>
  <si>
    <t>2025年</t>
  </si>
  <si>
    <t>2026年</t>
  </si>
  <si>
    <t>2027年</t>
  </si>
  <si>
    <t>312 民生类</t>
  </si>
  <si>
    <t>本级</t>
  </si>
  <si>
    <t>313 事业发展类</t>
  </si>
  <si>
    <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</si>
</sst>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hh:mm:ss"/>
    <numFmt numFmtId="179" formatCode="#,##0;\-#,##0;;@"/>
    <numFmt numFmtId="180" formatCode="#,##0.00;\-#,##0.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7" fillId="0" borderId="7">
      <alignment horizontal="righ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176" fontId="7" fillId="0" borderId="7">
      <alignment horizontal="right" vertical="center"/>
    </xf>
    <xf numFmtId="0" fontId="26" fillId="0" borderId="0" applyNumberFormat="0" applyFill="0" applyBorder="0" applyAlignment="0" applyProtection="0">
      <alignment vertical="center"/>
    </xf>
    <xf numFmtId="0" fontId="0" fillId="7" borderId="15"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24" fillId="9" borderId="0" applyNumberFormat="0" applyBorder="0" applyAlignment="0" applyProtection="0">
      <alignment vertical="center"/>
    </xf>
    <xf numFmtId="0" fontId="27" fillId="0" borderId="17" applyNumberFormat="0" applyFill="0" applyAlignment="0" applyProtection="0">
      <alignment vertical="center"/>
    </xf>
    <xf numFmtId="0" fontId="24" fillId="10" borderId="0" applyNumberFormat="0" applyBorder="0" applyAlignment="0" applyProtection="0">
      <alignment vertical="center"/>
    </xf>
    <xf numFmtId="0" fontId="33" fillId="11" borderId="18" applyNumberFormat="0" applyAlignment="0" applyProtection="0">
      <alignment vertical="center"/>
    </xf>
    <xf numFmtId="0" fontId="34" fillId="11" borderId="14" applyNumberFormat="0" applyAlignment="0" applyProtection="0">
      <alignment vertical="center"/>
    </xf>
    <xf numFmtId="0" fontId="35" fillId="12" borderId="19"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10" fontId="7" fillId="0" borderId="7">
      <alignment horizontal="righ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xf numFmtId="180" fontId="7" fillId="0" borderId="7">
      <alignment horizontal="right" vertical="center"/>
    </xf>
    <xf numFmtId="49" fontId="7" fillId="0" borderId="7">
      <alignment horizontal="left" vertical="center" wrapText="1"/>
    </xf>
    <xf numFmtId="180" fontId="7" fillId="0" borderId="7">
      <alignment horizontal="right" vertical="center"/>
    </xf>
    <xf numFmtId="178" fontId="7" fillId="0" borderId="7">
      <alignment horizontal="right" vertical="center"/>
    </xf>
    <xf numFmtId="179" fontId="7" fillId="0" borderId="7">
      <alignment horizontal="right" vertical="center"/>
    </xf>
  </cellStyleXfs>
  <cellXfs count="17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79" fontId="7" fillId="0" borderId="7" xfId="56">
      <alignment horizontal="right" vertical="center"/>
    </xf>
    <xf numFmtId="180" fontId="7" fillId="0" borderId="7" xfId="54">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9"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80"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6" t="s">
        <v>0</v>
      </c>
    </row>
    <row r="2" ht="36" customHeight="1" spans="1:4">
      <c r="A2" s="42" t="s">
        <v>1</v>
      </c>
      <c r="B2" s="163"/>
      <c r="C2" s="163"/>
      <c r="D2" s="163"/>
    </row>
    <row r="3" ht="21" customHeight="1" spans="1:4">
      <c r="A3" s="88" t="str">
        <f>"单位名称："&amp;"云南省交通运输综合行政执法局红河支队"</f>
        <v>单位名称：云南省交通运输综合行政执法局红河支队</v>
      </c>
      <c r="B3" s="129"/>
      <c r="C3" s="129"/>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0" t="s">
        <v>8</v>
      </c>
      <c r="B7" s="116">
        <v>26250048.55</v>
      </c>
      <c r="C7" s="23" t="str">
        <f>"一"&amp;"、"&amp;"社会保障和就业支出"</f>
        <v>一、社会保障和就业支出</v>
      </c>
      <c r="D7" s="116">
        <v>2130903.96</v>
      </c>
    </row>
    <row r="8" ht="25.4" customHeight="1" spans="1:4">
      <c r="A8" s="140" t="s">
        <v>9</v>
      </c>
      <c r="B8" s="116"/>
      <c r="C8" s="23" t="str">
        <f>"二"&amp;"、"&amp;"卫生健康支出"</f>
        <v>二、卫生健康支出</v>
      </c>
      <c r="D8" s="116">
        <v>1816599.98</v>
      </c>
    </row>
    <row r="9" ht="25.4" customHeight="1" spans="1:4">
      <c r="A9" s="140" t="s">
        <v>10</v>
      </c>
      <c r="B9" s="116"/>
      <c r="C9" s="23" t="str">
        <f>"三"&amp;"、"&amp;"交通运输支出"</f>
        <v>三、交通运输支出</v>
      </c>
      <c r="D9" s="116">
        <v>20889410.53</v>
      </c>
    </row>
    <row r="10" ht="25.4" customHeight="1" spans="1:4">
      <c r="A10" s="140" t="s">
        <v>11</v>
      </c>
      <c r="B10" s="87"/>
      <c r="C10" s="23" t="str">
        <f>"四"&amp;"、"&amp;"住房保障支出"</f>
        <v>四、住房保障支出</v>
      </c>
      <c r="D10" s="116">
        <v>1413134.08</v>
      </c>
    </row>
    <row r="11" ht="25.4" customHeight="1" spans="1:4">
      <c r="A11" s="140" t="s">
        <v>12</v>
      </c>
      <c r="B11" s="116"/>
      <c r="C11" s="23"/>
      <c r="D11" s="116"/>
    </row>
    <row r="12" ht="25.4" customHeight="1" spans="1:4">
      <c r="A12" s="140" t="s">
        <v>13</v>
      </c>
      <c r="B12" s="87"/>
      <c r="C12" s="23"/>
      <c r="D12" s="116"/>
    </row>
    <row r="13" ht="25.4" customHeight="1" spans="1:4">
      <c r="A13" s="140" t="s">
        <v>14</v>
      </c>
      <c r="B13" s="87"/>
      <c r="C13" s="23"/>
      <c r="D13" s="116"/>
    </row>
    <row r="14" ht="25.4" customHeight="1" spans="1:4">
      <c r="A14" s="140" t="s">
        <v>15</v>
      </c>
      <c r="B14" s="87"/>
      <c r="C14" s="23"/>
      <c r="D14" s="116"/>
    </row>
    <row r="15" ht="25.4" customHeight="1" spans="1:4">
      <c r="A15" s="164" t="s">
        <v>16</v>
      </c>
      <c r="B15" s="87"/>
      <c r="C15" s="23"/>
      <c r="D15" s="116"/>
    </row>
    <row r="16" ht="25.4" customHeight="1" spans="1:4">
      <c r="A16" s="164" t="s">
        <v>17</v>
      </c>
      <c r="B16" s="116"/>
      <c r="C16" s="23"/>
      <c r="D16" s="116"/>
    </row>
    <row r="17" ht="25.4" customHeight="1" spans="1:4">
      <c r="A17" s="165" t="s">
        <v>18</v>
      </c>
      <c r="B17" s="136">
        <v>26250048.55</v>
      </c>
      <c r="C17" s="137" t="s">
        <v>19</v>
      </c>
      <c r="D17" s="136">
        <v>26250048.55</v>
      </c>
    </row>
    <row r="18" ht="25.4" customHeight="1" spans="1:4">
      <c r="A18" s="166" t="s">
        <v>20</v>
      </c>
      <c r="B18" s="136"/>
      <c r="C18" s="167" t="s">
        <v>21</v>
      </c>
      <c r="D18" s="168"/>
    </row>
    <row r="19" ht="25.4" customHeight="1" spans="1:4">
      <c r="A19" s="169" t="s">
        <v>22</v>
      </c>
      <c r="B19" s="116"/>
      <c r="C19" s="138" t="s">
        <v>22</v>
      </c>
      <c r="D19" s="87"/>
    </row>
    <row r="20" ht="25.4" customHeight="1" spans="1:4">
      <c r="A20" s="169" t="s">
        <v>23</v>
      </c>
      <c r="B20" s="116"/>
      <c r="C20" s="138" t="s">
        <v>24</v>
      </c>
      <c r="D20" s="87"/>
    </row>
    <row r="21" ht="25.4" customHeight="1" spans="1:4">
      <c r="A21" s="170" t="s">
        <v>25</v>
      </c>
      <c r="B21" s="136">
        <v>26250048.55</v>
      </c>
      <c r="C21" s="137" t="s">
        <v>26</v>
      </c>
      <c r="D21" s="132">
        <v>26250048.55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3"/>
      <c r="R1" s="2" t="s">
        <v>27</v>
      </c>
    </row>
    <row r="2" ht="36" customHeight="1" spans="1:19">
      <c r="A2" s="142" t="s">
        <v>28</v>
      </c>
      <c r="B2" s="27"/>
      <c r="C2" s="27"/>
      <c r="D2" s="27"/>
      <c r="E2" s="27"/>
      <c r="F2" s="27"/>
      <c r="G2" s="27"/>
      <c r="H2" s="27"/>
      <c r="I2" s="27"/>
      <c r="J2" s="43"/>
      <c r="K2" s="27"/>
      <c r="L2" s="27"/>
      <c r="M2" s="27"/>
      <c r="N2" s="27"/>
      <c r="O2" s="27"/>
      <c r="P2" s="27"/>
      <c r="Q2" s="27"/>
      <c r="R2" s="27"/>
      <c r="S2" s="27"/>
    </row>
    <row r="3" ht="20.25" customHeight="1" spans="1:19">
      <c r="A3" s="88" t="str">
        <f>"单位名称："&amp;"云南省交通运输综合行政执法局红河支队"</f>
        <v>单位名称：云南省交通运输综合行政执法局红河支队</v>
      </c>
      <c r="B3" s="6"/>
      <c r="C3" s="6"/>
      <c r="D3" s="6"/>
      <c r="E3" s="6"/>
      <c r="F3" s="6"/>
      <c r="G3" s="6"/>
      <c r="H3" s="6"/>
      <c r="I3" s="6"/>
      <c r="J3" s="154"/>
      <c r="K3" s="6"/>
      <c r="L3" s="6"/>
      <c r="M3" s="6"/>
      <c r="N3" s="7"/>
      <c r="O3" s="7"/>
      <c r="P3" s="7"/>
      <c r="Q3" s="7"/>
      <c r="R3" s="7" t="s">
        <v>2</v>
      </c>
      <c r="S3" s="7" t="s">
        <v>2</v>
      </c>
    </row>
    <row r="4" ht="18.75" customHeight="1" spans="1:19">
      <c r="A4" s="143" t="s">
        <v>29</v>
      </c>
      <c r="B4" s="144" t="s">
        <v>30</v>
      </c>
      <c r="C4" s="144" t="s">
        <v>31</v>
      </c>
      <c r="D4" s="145" t="s">
        <v>32</v>
      </c>
      <c r="E4" s="146"/>
      <c r="F4" s="146"/>
      <c r="G4" s="146"/>
      <c r="H4" s="146"/>
      <c r="I4" s="146"/>
      <c r="J4" s="155"/>
      <c r="K4" s="146"/>
      <c r="L4" s="146"/>
      <c r="M4" s="146"/>
      <c r="N4" s="156"/>
      <c r="O4" s="156" t="s">
        <v>20</v>
      </c>
      <c r="P4" s="156"/>
      <c r="Q4" s="156"/>
      <c r="R4" s="156"/>
      <c r="S4" s="156"/>
    </row>
    <row r="5" ht="18" customHeight="1" spans="1:19">
      <c r="A5" s="147"/>
      <c r="B5" s="148"/>
      <c r="C5" s="148"/>
      <c r="D5" s="148" t="s">
        <v>33</v>
      </c>
      <c r="E5" s="148" t="s">
        <v>34</v>
      </c>
      <c r="F5" s="148" t="s">
        <v>35</v>
      </c>
      <c r="G5" s="148" t="s">
        <v>36</v>
      </c>
      <c r="H5" s="148" t="s">
        <v>37</v>
      </c>
      <c r="I5" s="157" t="s">
        <v>38</v>
      </c>
      <c r="J5" s="158"/>
      <c r="K5" s="157" t="s">
        <v>39</v>
      </c>
      <c r="L5" s="157" t="s">
        <v>40</v>
      </c>
      <c r="M5" s="157" t="s">
        <v>41</v>
      </c>
      <c r="N5" s="159" t="s">
        <v>42</v>
      </c>
      <c r="O5" s="160" t="s">
        <v>33</v>
      </c>
      <c r="P5" s="160" t="s">
        <v>34</v>
      </c>
      <c r="Q5" s="160" t="s">
        <v>35</v>
      </c>
      <c r="R5" s="160" t="s">
        <v>36</v>
      </c>
      <c r="S5" s="160" t="s">
        <v>43</v>
      </c>
    </row>
    <row r="6" ht="29.25" customHeight="1" spans="1:19">
      <c r="A6" s="149"/>
      <c r="B6" s="150"/>
      <c r="C6" s="150"/>
      <c r="D6" s="150"/>
      <c r="E6" s="150"/>
      <c r="F6" s="150"/>
      <c r="G6" s="150"/>
      <c r="H6" s="150"/>
      <c r="I6" s="161" t="s">
        <v>33</v>
      </c>
      <c r="J6" s="161" t="s">
        <v>44</v>
      </c>
      <c r="K6" s="161" t="s">
        <v>39</v>
      </c>
      <c r="L6" s="161" t="s">
        <v>40</v>
      </c>
      <c r="M6" s="161" t="s">
        <v>41</v>
      </c>
      <c r="N6" s="161" t="s">
        <v>42</v>
      </c>
      <c r="O6" s="161"/>
      <c r="P6" s="161"/>
      <c r="Q6" s="161"/>
      <c r="R6" s="161"/>
      <c r="S6" s="161"/>
    </row>
    <row r="7" ht="16.5" customHeight="1" spans="1:19">
      <c r="A7" s="126">
        <v>1</v>
      </c>
      <c r="B7" s="19">
        <v>2</v>
      </c>
      <c r="C7" s="19">
        <v>3</v>
      </c>
      <c r="D7" s="19">
        <v>4</v>
      </c>
      <c r="E7" s="126">
        <v>5</v>
      </c>
      <c r="F7" s="19">
        <v>6</v>
      </c>
      <c r="G7" s="19">
        <v>7</v>
      </c>
      <c r="H7" s="126">
        <v>8</v>
      </c>
      <c r="I7" s="19">
        <v>9</v>
      </c>
      <c r="J7" s="33">
        <v>10</v>
      </c>
      <c r="K7" s="33">
        <v>11</v>
      </c>
      <c r="L7" s="162">
        <v>12</v>
      </c>
      <c r="M7" s="33">
        <v>13</v>
      </c>
      <c r="N7" s="33">
        <v>14</v>
      </c>
      <c r="O7" s="33">
        <v>15</v>
      </c>
      <c r="P7" s="33">
        <v>16</v>
      </c>
      <c r="Q7" s="33">
        <v>17</v>
      </c>
      <c r="R7" s="33">
        <v>18</v>
      </c>
      <c r="S7" s="33">
        <v>19</v>
      </c>
    </row>
    <row r="8" ht="31.4" customHeight="1" spans="1:19">
      <c r="A8" s="29" t="s">
        <v>45</v>
      </c>
      <c r="B8" s="29" t="s">
        <v>46</v>
      </c>
      <c r="C8" s="22">
        <v>26250048.55</v>
      </c>
      <c r="D8" s="116">
        <v>26250048.55</v>
      </c>
      <c r="E8" s="87">
        <v>26250048.55</v>
      </c>
      <c r="F8" s="87"/>
      <c r="G8" s="87"/>
      <c r="H8" s="87"/>
      <c r="I8" s="87"/>
      <c r="J8" s="87"/>
      <c r="K8" s="87"/>
      <c r="L8" s="87"/>
      <c r="M8" s="87"/>
      <c r="N8" s="87"/>
      <c r="O8" s="87"/>
      <c r="P8" s="87"/>
      <c r="Q8" s="87"/>
      <c r="R8" s="87"/>
      <c r="S8" s="87"/>
    </row>
    <row r="9" ht="16.5" customHeight="1" spans="1:19">
      <c r="A9" s="151" t="s">
        <v>31</v>
      </c>
      <c r="B9" s="152"/>
      <c r="C9" s="116">
        <v>26250048.55</v>
      </c>
      <c r="D9" s="116">
        <v>26250048.55</v>
      </c>
      <c r="E9" s="87">
        <v>26250048.55</v>
      </c>
      <c r="F9" s="87"/>
      <c r="G9" s="87"/>
      <c r="H9" s="87"/>
      <c r="I9" s="87"/>
      <c r="J9" s="87"/>
      <c r="K9" s="87"/>
      <c r="L9" s="87"/>
      <c r="M9" s="87"/>
      <c r="N9" s="87"/>
      <c r="O9" s="87"/>
      <c r="P9" s="87"/>
      <c r="Q9" s="87"/>
      <c r="R9" s="87"/>
      <c r="S9" s="8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2" t="s">
        <v>47</v>
      </c>
    </row>
    <row r="2" ht="28.5" customHeight="1" spans="1:15">
      <c r="A2" s="27" t="s">
        <v>48</v>
      </c>
      <c r="B2" s="27"/>
      <c r="C2" s="27"/>
      <c r="D2" s="27"/>
      <c r="E2" s="27"/>
      <c r="F2" s="27"/>
      <c r="G2" s="27"/>
      <c r="H2" s="27"/>
      <c r="I2" s="27"/>
      <c r="J2" s="27"/>
      <c r="K2" s="27"/>
      <c r="L2" s="27"/>
      <c r="M2" s="27"/>
      <c r="N2" s="27"/>
      <c r="O2" s="27"/>
    </row>
    <row r="3" ht="15" customHeight="1" spans="1:15">
      <c r="A3" s="97" t="str">
        <f>"单位名称："&amp;"云南省交通运输综合行政执法局红河支队"</f>
        <v>单位名称：云南省交通运输综合行政执法局红河支队</v>
      </c>
      <c r="B3" s="98"/>
      <c r="C3" s="55"/>
      <c r="D3" s="55"/>
      <c r="E3" s="55"/>
      <c r="F3" s="55"/>
      <c r="G3" s="6"/>
      <c r="H3" s="55"/>
      <c r="I3" s="55"/>
      <c r="J3" s="6"/>
      <c r="K3" s="55"/>
      <c r="L3" s="55"/>
      <c r="M3" s="6"/>
      <c r="N3" s="6"/>
      <c r="O3" s="99" t="s">
        <v>2</v>
      </c>
    </row>
    <row r="4" ht="18.75" customHeight="1" spans="1:15">
      <c r="A4" s="9" t="s">
        <v>49</v>
      </c>
      <c r="B4" s="9" t="s">
        <v>50</v>
      </c>
      <c r="C4" s="15" t="s">
        <v>31</v>
      </c>
      <c r="D4" s="59" t="s">
        <v>34</v>
      </c>
      <c r="E4" s="59"/>
      <c r="F4" s="59"/>
      <c r="G4" s="141" t="s">
        <v>35</v>
      </c>
      <c r="H4" s="9" t="s">
        <v>36</v>
      </c>
      <c r="I4" s="9" t="s">
        <v>51</v>
      </c>
      <c r="J4" s="10" t="s">
        <v>52</v>
      </c>
      <c r="K4" s="65" t="s">
        <v>53</v>
      </c>
      <c r="L4" s="65" t="s">
        <v>54</v>
      </c>
      <c r="M4" s="65" t="s">
        <v>55</v>
      </c>
      <c r="N4" s="65" t="s">
        <v>56</v>
      </c>
      <c r="O4" s="82" t="s">
        <v>57</v>
      </c>
    </row>
    <row r="5" ht="30" customHeight="1" spans="1:15">
      <c r="A5" s="18"/>
      <c r="B5" s="18"/>
      <c r="C5" s="18"/>
      <c r="D5" s="59" t="s">
        <v>33</v>
      </c>
      <c r="E5" s="59" t="s">
        <v>58</v>
      </c>
      <c r="F5" s="59" t="s">
        <v>59</v>
      </c>
      <c r="G5" s="18"/>
      <c r="H5" s="18"/>
      <c r="I5" s="18"/>
      <c r="J5" s="59" t="s">
        <v>33</v>
      </c>
      <c r="K5" s="86" t="s">
        <v>53</v>
      </c>
      <c r="L5" s="86" t="s">
        <v>54</v>
      </c>
      <c r="M5" s="86" t="s">
        <v>55</v>
      </c>
      <c r="N5" s="86" t="s">
        <v>56</v>
      </c>
      <c r="O5" s="86" t="s">
        <v>57</v>
      </c>
    </row>
    <row r="6" ht="16.5" customHeight="1" spans="1:15">
      <c r="A6" s="59">
        <v>1</v>
      </c>
      <c r="B6" s="59">
        <v>2</v>
      </c>
      <c r="C6" s="59">
        <v>3</v>
      </c>
      <c r="D6" s="59">
        <v>4</v>
      </c>
      <c r="E6" s="59">
        <v>5</v>
      </c>
      <c r="F6" s="59">
        <v>6</v>
      </c>
      <c r="G6" s="59">
        <v>7</v>
      </c>
      <c r="H6" s="45">
        <v>8</v>
      </c>
      <c r="I6" s="45">
        <v>9</v>
      </c>
      <c r="J6" s="45">
        <v>10</v>
      </c>
      <c r="K6" s="45">
        <v>11</v>
      </c>
      <c r="L6" s="45">
        <v>12</v>
      </c>
      <c r="M6" s="45">
        <v>13</v>
      </c>
      <c r="N6" s="45">
        <v>14</v>
      </c>
      <c r="O6" s="59">
        <v>15</v>
      </c>
    </row>
    <row r="7" ht="20.25" customHeight="1" spans="1:15">
      <c r="A7" s="29" t="s">
        <v>60</v>
      </c>
      <c r="B7" s="29" t="s">
        <v>61</v>
      </c>
      <c r="C7" s="116">
        <v>2130903.96</v>
      </c>
      <c r="D7" s="116">
        <v>2130903.96</v>
      </c>
      <c r="E7" s="116">
        <v>2130903.96</v>
      </c>
      <c r="F7" s="116"/>
      <c r="G7" s="87"/>
      <c r="H7" s="116"/>
      <c r="I7" s="116"/>
      <c r="J7" s="116"/>
      <c r="K7" s="116"/>
      <c r="L7" s="116"/>
      <c r="M7" s="87"/>
      <c r="N7" s="116"/>
      <c r="O7" s="116"/>
    </row>
    <row r="8" ht="20.25" customHeight="1" spans="1:15">
      <c r="A8" s="124" t="s">
        <v>62</v>
      </c>
      <c r="B8" s="124" t="s">
        <v>63</v>
      </c>
      <c r="C8" s="116">
        <v>2028859.36</v>
      </c>
      <c r="D8" s="116">
        <v>2028859.36</v>
      </c>
      <c r="E8" s="116">
        <v>2028859.36</v>
      </c>
      <c r="F8" s="116"/>
      <c r="G8" s="87"/>
      <c r="H8" s="116"/>
      <c r="I8" s="116"/>
      <c r="J8" s="116"/>
      <c r="K8" s="116"/>
      <c r="L8" s="116"/>
      <c r="M8" s="87"/>
      <c r="N8" s="116"/>
      <c r="O8" s="116"/>
    </row>
    <row r="9" ht="20.25" customHeight="1" spans="1:15">
      <c r="A9" s="125" t="s">
        <v>64</v>
      </c>
      <c r="B9" s="125" t="s">
        <v>65</v>
      </c>
      <c r="C9" s="116">
        <v>34020</v>
      </c>
      <c r="D9" s="116">
        <v>34020</v>
      </c>
      <c r="E9" s="116">
        <v>34020</v>
      </c>
      <c r="F9" s="116"/>
      <c r="G9" s="87"/>
      <c r="H9" s="116"/>
      <c r="I9" s="116"/>
      <c r="J9" s="116"/>
      <c r="K9" s="116"/>
      <c r="L9" s="116"/>
      <c r="M9" s="87"/>
      <c r="N9" s="116"/>
      <c r="O9" s="116"/>
    </row>
    <row r="10" ht="20.25" customHeight="1" spans="1:15">
      <c r="A10" s="125" t="s">
        <v>66</v>
      </c>
      <c r="B10" s="125" t="s">
        <v>67</v>
      </c>
      <c r="C10" s="116">
        <v>1994839.36</v>
      </c>
      <c r="D10" s="116">
        <v>1994839.36</v>
      </c>
      <c r="E10" s="116">
        <v>1994839.36</v>
      </c>
      <c r="F10" s="116"/>
      <c r="G10" s="87"/>
      <c r="H10" s="116"/>
      <c r="I10" s="116"/>
      <c r="J10" s="116"/>
      <c r="K10" s="116"/>
      <c r="L10" s="116"/>
      <c r="M10" s="87"/>
      <c r="N10" s="116"/>
      <c r="O10" s="116"/>
    </row>
    <row r="11" ht="20.25" customHeight="1" spans="1:15">
      <c r="A11" s="124" t="s">
        <v>68</v>
      </c>
      <c r="B11" s="124" t="s">
        <v>69</v>
      </c>
      <c r="C11" s="116">
        <v>102044.6</v>
      </c>
      <c r="D11" s="116">
        <v>102044.6</v>
      </c>
      <c r="E11" s="116">
        <v>102044.6</v>
      </c>
      <c r="F11" s="116"/>
      <c r="G11" s="87"/>
      <c r="H11" s="116"/>
      <c r="I11" s="116"/>
      <c r="J11" s="116"/>
      <c r="K11" s="116"/>
      <c r="L11" s="116"/>
      <c r="M11" s="87"/>
      <c r="N11" s="116"/>
      <c r="O11" s="116"/>
    </row>
    <row r="12" ht="20.25" customHeight="1" spans="1:15">
      <c r="A12" s="125" t="s">
        <v>70</v>
      </c>
      <c r="B12" s="125" t="s">
        <v>69</v>
      </c>
      <c r="C12" s="116">
        <v>102044.6</v>
      </c>
      <c r="D12" s="116">
        <v>102044.6</v>
      </c>
      <c r="E12" s="116">
        <v>102044.6</v>
      </c>
      <c r="F12" s="116"/>
      <c r="G12" s="87"/>
      <c r="H12" s="116"/>
      <c r="I12" s="116"/>
      <c r="J12" s="116"/>
      <c r="K12" s="116"/>
      <c r="L12" s="116"/>
      <c r="M12" s="87"/>
      <c r="N12" s="116"/>
      <c r="O12" s="116"/>
    </row>
    <row r="13" ht="20.25" customHeight="1" spans="1:15">
      <c r="A13" s="29" t="s">
        <v>71</v>
      </c>
      <c r="B13" s="29" t="s">
        <v>72</v>
      </c>
      <c r="C13" s="116">
        <v>1816599.98</v>
      </c>
      <c r="D13" s="116">
        <v>1816599.98</v>
      </c>
      <c r="E13" s="116">
        <v>1816599.98</v>
      </c>
      <c r="F13" s="116"/>
      <c r="G13" s="87"/>
      <c r="H13" s="116"/>
      <c r="I13" s="116"/>
      <c r="J13" s="116"/>
      <c r="K13" s="116"/>
      <c r="L13" s="116"/>
      <c r="M13" s="87"/>
      <c r="N13" s="116"/>
      <c r="O13" s="116"/>
    </row>
    <row r="14" ht="20.25" customHeight="1" spans="1:15">
      <c r="A14" s="124" t="s">
        <v>73</v>
      </c>
      <c r="B14" s="124" t="s">
        <v>74</v>
      </c>
      <c r="C14" s="116">
        <v>1816599.98</v>
      </c>
      <c r="D14" s="116">
        <v>1816599.98</v>
      </c>
      <c r="E14" s="116">
        <v>1816599.98</v>
      </c>
      <c r="F14" s="116"/>
      <c r="G14" s="87"/>
      <c r="H14" s="116"/>
      <c r="I14" s="116"/>
      <c r="J14" s="116"/>
      <c r="K14" s="116"/>
      <c r="L14" s="116"/>
      <c r="M14" s="87"/>
      <c r="N14" s="116"/>
      <c r="O14" s="116"/>
    </row>
    <row r="15" ht="20.25" customHeight="1" spans="1:15">
      <c r="A15" s="125" t="s">
        <v>75</v>
      </c>
      <c r="B15" s="125" t="s">
        <v>76</v>
      </c>
      <c r="C15" s="116">
        <v>960016.44</v>
      </c>
      <c r="D15" s="116">
        <v>960016.44</v>
      </c>
      <c r="E15" s="116">
        <v>960016.44</v>
      </c>
      <c r="F15" s="116"/>
      <c r="G15" s="87"/>
      <c r="H15" s="116"/>
      <c r="I15" s="116"/>
      <c r="J15" s="116"/>
      <c r="K15" s="116"/>
      <c r="L15" s="116"/>
      <c r="M15" s="87"/>
      <c r="N15" s="116"/>
      <c r="O15" s="116"/>
    </row>
    <row r="16" ht="20.25" customHeight="1" spans="1:15">
      <c r="A16" s="125" t="s">
        <v>77</v>
      </c>
      <c r="B16" s="125" t="s">
        <v>78</v>
      </c>
      <c r="C16" s="116">
        <v>777646.54</v>
      </c>
      <c r="D16" s="116">
        <v>777646.54</v>
      </c>
      <c r="E16" s="116">
        <v>777646.54</v>
      </c>
      <c r="F16" s="116"/>
      <c r="G16" s="87"/>
      <c r="H16" s="116"/>
      <c r="I16" s="116"/>
      <c r="J16" s="116"/>
      <c r="K16" s="116"/>
      <c r="L16" s="116"/>
      <c r="M16" s="87"/>
      <c r="N16" s="116"/>
      <c r="O16" s="116"/>
    </row>
    <row r="17" ht="20.25" customHeight="1" spans="1:15">
      <c r="A17" s="125" t="s">
        <v>79</v>
      </c>
      <c r="B17" s="125" t="s">
        <v>80</v>
      </c>
      <c r="C17" s="116">
        <v>78937</v>
      </c>
      <c r="D17" s="116">
        <v>78937</v>
      </c>
      <c r="E17" s="116">
        <v>78937</v>
      </c>
      <c r="F17" s="116"/>
      <c r="G17" s="87"/>
      <c r="H17" s="116"/>
      <c r="I17" s="116"/>
      <c r="J17" s="116"/>
      <c r="K17" s="116"/>
      <c r="L17" s="116"/>
      <c r="M17" s="87"/>
      <c r="N17" s="116"/>
      <c r="O17" s="116"/>
    </row>
    <row r="18" ht="20.25" customHeight="1" spans="1:15">
      <c r="A18" s="29" t="s">
        <v>81</v>
      </c>
      <c r="B18" s="29" t="s">
        <v>82</v>
      </c>
      <c r="C18" s="116">
        <v>20889410.53</v>
      </c>
      <c r="D18" s="116">
        <v>20889410.53</v>
      </c>
      <c r="E18" s="116">
        <v>17313470.53</v>
      </c>
      <c r="F18" s="116">
        <v>3575940</v>
      </c>
      <c r="G18" s="87"/>
      <c r="H18" s="116"/>
      <c r="I18" s="116"/>
      <c r="J18" s="116"/>
      <c r="K18" s="116"/>
      <c r="L18" s="116"/>
      <c r="M18" s="87"/>
      <c r="N18" s="116"/>
      <c r="O18" s="116"/>
    </row>
    <row r="19" ht="20.25" customHeight="1" spans="1:15">
      <c r="A19" s="124" t="s">
        <v>83</v>
      </c>
      <c r="B19" s="124" t="s">
        <v>84</v>
      </c>
      <c r="C19" s="116">
        <v>20889410.53</v>
      </c>
      <c r="D19" s="116">
        <v>20889410.53</v>
      </c>
      <c r="E19" s="116">
        <v>17313470.53</v>
      </c>
      <c r="F19" s="116">
        <v>3575940</v>
      </c>
      <c r="G19" s="87"/>
      <c r="H19" s="116"/>
      <c r="I19" s="116"/>
      <c r="J19" s="116"/>
      <c r="K19" s="116"/>
      <c r="L19" s="116"/>
      <c r="M19" s="87"/>
      <c r="N19" s="116"/>
      <c r="O19" s="116"/>
    </row>
    <row r="20" ht="20.25" customHeight="1" spans="1:15">
      <c r="A20" s="125" t="s">
        <v>85</v>
      </c>
      <c r="B20" s="125" t="s">
        <v>86</v>
      </c>
      <c r="C20" s="116">
        <v>3575940</v>
      </c>
      <c r="D20" s="116">
        <v>3575940</v>
      </c>
      <c r="E20" s="116"/>
      <c r="F20" s="116">
        <v>3575940</v>
      </c>
      <c r="G20" s="87"/>
      <c r="H20" s="116"/>
      <c r="I20" s="116"/>
      <c r="J20" s="116"/>
      <c r="K20" s="116"/>
      <c r="L20" s="116"/>
      <c r="M20" s="87"/>
      <c r="N20" s="116"/>
      <c r="O20" s="116"/>
    </row>
    <row r="21" ht="20.25" customHeight="1" spans="1:15">
      <c r="A21" s="125" t="s">
        <v>87</v>
      </c>
      <c r="B21" s="125" t="s">
        <v>88</v>
      </c>
      <c r="C21" s="116">
        <v>17313470.53</v>
      </c>
      <c r="D21" s="116">
        <v>17313470.53</v>
      </c>
      <c r="E21" s="116">
        <v>17313470.53</v>
      </c>
      <c r="F21" s="116"/>
      <c r="G21" s="87"/>
      <c r="H21" s="116"/>
      <c r="I21" s="116"/>
      <c r="J21" s="116"/>
      <c r="K21" s="116"/>
      <c r="L21" s="116"/>
      <c r="M21" s="87"/>
      <c r="N21" s="116"/>
      <c r="O21" s="116"/>
    </row>
    <row r="22" ht="20.25" customHeight="1" spans="1:15">
      <c r="A22" s="29" t="s">
        <v>89</v>
      </c>
      <c r="B22" s="29" t="s">
        <v>90</v>
      </c>
      <c r="C22" s="116">
        <v>1413134.08</v>
      </c>
      <c r="D22" s="116">
        <v>1413134.08</v>
      </c>
      <c r="E22" s="116">
        <v>1413134.08</v>
      </c>
      <c r="F22" s="116"/>
      <c r="G22" s="87"/>
      <c r="H22" s="116"/>
      <c r="I22" s="116"/>
      <c r="J22" s="116"/>
      <c r="K22" s="116"/>
      <c r="L22" s="116"/>
      <c r="M22" s="87"/>
      <c r="N22" s="116"/>
      <c r="O22" s="116"/>
    </row>
    <row r="23" ht="20.25" customHeight="1" spans="1:15">
      <c r="A23" s="124" t="s">
        <v>91</v>
      </c>
      <c r="B23" s="124" t="s">
        <v>92</v>
      </c>
      <c r="C23" s="116">
        <v>1413134.08</v>
      </c>
      <c r="D23" s="116">
        <v>1413134.08</v>
      </c>
      <c r="E23" s="116">
        <v>1413134.08</v>
      </c>
      <c r="F23" s="116"/>
      <c r="G23" s="87"/>
      <c r="H23" s="116"/>
      <c r="I23" s="116"/>
      <c r="J23" s="116"/>
      <c r="K23" s="116"/>
      <c r="L23" s="116"/>
      <c r="M23" s="87"/>
      <c r="N23" s="116"/>
      <c r="O23" s="116"/>
    </row>
    <row r="24" ht="20.25" customHeight="1" spans="1:15">
      <c r="A24" s="125" t="s">
        <v>93</v>
      </c>
      <c r="B24" s="125" t="s">
        <v>94</v>
      </c>
      <c r="C24" s="116">
        <v>1413134.08</v>
      </c>
      <c r="D24" s="116">
        <v>1413134.08</v>
      </c>
      <c r="E24" s="116">
        <v>1413134.08</v>
      </c>
      <c r="F24" s="116"/>
      <c r="G24" s="87"/>
      <c r="H24" s="116"/>
      <c r="I24" s="116"/>
      <c r="J24" s="116"/>
      <c r="K24" s="116"/>
      <c r="L24" s="116"/>
      <c r="M24" s="87"/>
      <c r="N24" s="116"/>
      <c r="O24" s="116"/>
    </row>
    <row r="25" ht="17.25" customHeight="1" spans="1:15">
      <c r="A25" s="100" t="s">
        <v>95</v>
      </c>
      <c r="B25" s="101" t="s">
        <v>95</v>
      </c>
      <c r="C25" s="116">
        <v>26250048.55</v>
      </c>
      <c r="D25" s="116">
        <v>26250048.55</v>
      </c>
      <c r="E25" s="116">
        <v>22674108.55</v>
      </c>
      <c r="F25" s="116">
        <v>3575940</v>
      </c>
      <c r="G25" s="87"/>
      <c r="H25" s="116"/>
      <c r="I25" s="116"/>
      <c r="J25" s="116"/>
      <c r="K25" s="116"/>
      <c r="L25" s="116"/>
      <c r="M25" s="87"/>
      <c r="N25" s="116"/>
      <c r="O25" s="116"/>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5" t="s">
        <v>96</v>
      </c>
    </row>
    <row r="2" ht="31.5" customHeight="1" spans="1:4">
      <c r="A2" s="42" t="s">
        <v>97</v>
      </c>
      <c r="B2" s="128"/>
      <c r="C2" s="128"/>
      <c r="D2" s="128"/>
    </row>
    <row r="3" ht="17.25" customHeight="1" spans="1:4">
      <c r="A3" s="4" t="str">
        <f>"单位名称："&amp;"云南省交通运输综合行政执法局红河支队"</f>
        <v>单位名称：云南省交通运输综合行政执法局红河支队</v>
      </c>
      <c r="B3" s="129"/>
      <c r="C3" s="129"/>
      <c r="D3" s="96" t="s">
        <v>2</v>
      </c>
    </row>
    <row r="4" ht="24.65" customHeight="1" spans="1:4">
      <c r="A4" s="10" t="s">
        <v>3</v>
      </c>
      <c r="B4" s="12"/>
      <c r="C4" s="10" t="s">
        <v>4</v>
      </c>
      <c r="D4" s="12"/>
    </row>
    <row r="5" ht="15.65" customHeight="1" spans="1:4">
      <c r="A5" s="15" t="s">
        <v>5</v>
      </c>
      <c r="B5" s="130" t="s">
        <v>6</v>
      </c>
      <c r="C5" s="15" t="s">
        <v>98</v>
      </c>
      <c r="D5" s="130" t="s">
        <v>6</v>
      </c>
    </row>
    <row r="6" ht="14.15" customHeight="1" spans="1:4">
      <c r="A6" s="18"/>
      <c r="B6" s="17"/>
      <c r="C6" s="18"/>
      <c r="D6" s="17"/>
    </row>
    <row r="7" ht="29.15" customHeight="1" spans="1:4">
      <c r="A7" s="131" t="s">
        <v>99</v>
      </c>
      <c r="B7" s="132">
        <v>26250048.55</v>
      </c>
      <c r="C7" s="133" t="s">
        <v>100</v>
      </c>
      <c r="D7" s="132">
        <v>26250048.55</v>
      </c>
    </row>
    <row r="8" ht="29.15" customHeight="1" spans="1:4">
      <c r="A8" s="134" t="s">
        <v>101</v>
      </c>
      <c r="B8" s="87">
        <v>26250048.55</v>
      </c>
      <c r="C8" s="23" t="str">
        <f>"（一）"&amp;"社会保障和就业支出"</f>
        <v>（一）社会保障和就业支出</v>
      </c>
      <c r="D8" s="87">
        <v>2130903.96</v>
      </c>
    </row>
    <row r="9" ht="29.15" customHeight="1" spans="1:4">
      <c r="A9" s="134" t="s">
        <v>102</v>
      </c>
      <c r="B9" s="87"/>
      <c r="C9" s="23" t="str">
        <f>"（二）"&amp;"卫生健康支出"</f>
        <v>（二）卫生健康支出</v>
      </c>
      <c r="D9" s="87">
        <v>1816599.98</v>
      </c>
    </row>
    <row r="10" ht="29.15" customHeight="1" spans="1:4">
      <c r="A10" s="134" t="s">
        <v>103</v>
      </c>
      <c r="B10" s="87"/>
      <c r="C10" s="23" t="str">
        <f>"（三）"&amp;"交通运输支出"</f>
        <v>（三）交通运输支出</v>
      </c>
      <c r="D10" s="87">
        <v>20889410.53</v>
      </c>
    </row>
    <row r="11" ht="29.15" customHeight="1" spans="1:4">
      <c r="A11" s="135" t="s">
        <v>104</v>
      </c>
      <c r="B11" s="136"/>
      <c r="C11" s="23" t="str">
        <f>"（四）"&amp;"住房保障支出"</f>
        <v>（四）住房保障支出</v>
      </c>
      <c r="D11" s="87">
        <v>1413134.08</v>
      </c>
    </row>
    <row r="12" ht="29.15" customHeight="1" spans="1:4">
      <c r="A12" s="134" t="s">
        <v>101</v>
      </c>
      <c r="B12" s="116"/>
      <c r="C12" s="137"/>
      <c r="D12" s="136"/>
    </row>
    <row r="13" ht="29.15" customHeight="1" spans="1:4">
      <c r="A13" s="138" t="s">
        <v>102</v>
      </c>
      <c r="B13" s="116"/>
      <c r="C13" s="137"/>
      <c r="D13" s="136"/>
    </row>
    <row r="14" ht="29.15" customHeight="1" spans="1:4">
      <c r="A14" s="138" t="s">
        <v>103</v>
      </c>
      <c r="B14" s="136"/>
      <c r="C14" s="137"/>
      <c r="D14" s="136"/>
    </row>
    <row r="15" ht="29.15" customHeight="1" spans="1:4">
      <c r="A15" s="139"/>
      <c r="B15" s="136"/>
      <c r="C15" s="140" t="s">
        <v>105</v>
      </c>
      <c r="D15" s="136"/>
    </row>
    <row r="16" ht="29.15" customHeight="1" spans="1:4">
      <c r="A16" s="139" t="s">
        <v>106</v>
      </c>
      <c r="B16" s="136">
        <v>26250048.55</v>
      </c>
      <c r="C16" s="137" t="s">
        <v>26</v>
      </c>
      <c r="D16" s="136">
        <v>26250048.55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08"/>
      <c r="F1" s="52"/>
      <c r="G1" s="52" t="s">
        <v>107</v>
      </c>
    </row>
    <row r="2" ht="39" customHeight="1" spans="1:7">
      <c r="A2" s="3" t="s">
        <v>108</v>
      </c>
      <c r="B2" s="3"/>
      <c r="C2" s="3"/>
      <c r="D2" s="3"/>
      <c r="E2" s="3"/>
      <c r="F2" s="3"/>
      <c r="G2" s="3"/>
    </row>
    <row r="3" ht="18" customHeight="1" spans="1:7">
      <c r="A3" s="4" t="str">
        <f>"单位名称："&amp;"云南省交通运输综合行政执法局红河支队"</f>
        <v>单位名称：云南省交通运输综合行政执法局红河支队</v>
      </c>
      <c r="F3" s="99"/>
      <c r="G3" s="99" t="s">
        <v>2</v>
      </c>
    </row>
    <row r="4" ht="20.25" customHeight="1" spans="1:7">
      <c r="A4" s="118" t="s">
        <v>109</v>
      </c>
      <c r="B4" s="119"/>
      <c r="C4" s="120" t="s">
        <v>31</v>
      </c>
      <c r="D4" s="11" t="s">
        <v>58</v>
      </c>
      <c r="E4" s="11"/>
      <c r="F4" s="12"/>
      <c r="G4" s="120" t="s">
        <v>59</v>
      </c>
    </row>
    <row r="5" ht="20.25" customHeight="1" spans="1:7">
      <c r="A5" s="121" t="s">
        <v>49</v>
      </c>
      <c r="B5" s="122" t="s">
        <v>50</v>
      </c>
      <c r="C5" s="89"/>
      <c r="D5" s="89" t="s">
        <v>33</v>
      </c>
      <c r="E5" s="89" t="s">
        <v>110</v>
      </c>
      <c r="F5" s="89" t="s">
        <v>111</v>
      </c>
      <c r="G5" s="89"/>
    </row>
    <row r="6" ht="13.5" customHeight="1" spans="1:7">
      <c r="A6" s="123" t="s">
        <v>112</v>
      </c>
      <c r="B6" s="123" t="s">
        <v>113</v>
      </c>
      <c r="C6" s="123" t="s">
        <v>114</v>
      </c>
      <c r="D6" s="59"/>
      <c r="E6" s="123" t="s">
        <v>115</v>
      </c>
      <c r="F6" s="123" t="s">
        <v>116</v>
      </c>
      <c r="G6" s="123" t="s">
        <v>117</v>
      </c>
    </row>
    <row r="7" ht="18" customHeight="1" spans="1:7">
      <c r="A7" s="29" t="s">
        <v>60</v>
      </c>
      <c r="B7" s="29" t="s">
        <v>61</v>
      </c>
      <c r="C7" s="22">
        <v>2130903.96</v>
      </c>
      <c r="D7" s="22">
        <v>2130903.96</v>
      </c>
      <c r="E7" s="22">
        <v>2096883.96</v>
      </c>
      <c r="F7" s="22">
        <v>34020</v>
      </c>
      <c r="G7" s="22"/>
    </row>
    <row r="8" ht="18" customHeight="1" spans="1:7">
      <c r="A8" s="29" t="s">
        <v>62</v>
      </c>
      <c r="B8" s="124" t="s">
        <v>63</v>
      </c>
      <c r="C8" s="22">
        <v>2028859.36</v>
      </c>
      <c r="D8" s="22">
        <v>2028859.36</v>
      </c>
      <c r="E8" s="22">
        <v>1994839.36</v>
      </c>
      <c r="F8" s="22">
        <v>34020</v>
      </c>
      <c r="G8" s="22"/>
    </row>
    <row r="9" ht="18" customHeight="1" spans="1:7">
      <c r="A9" s="29" t="s">
        <v>64</v>
      </c>
      <c r="B9" s="125" t="s">
        <v>65</v>
      </c>
      <c r="C9" s="22">
        <v>34020</v>
      </c>
      <c r="D9" s="22">
        <v>34020</v>
      </c>
      <c r="E9" s="22"/>
      <c r="F9" s="22">
        <v>34020</v>
      </c>
      <c r="G9" s="22"/>
    </row>
    <row r="10" ht="18" customHeight="1" spans="1:7">
      <c r="A10" s="29" t="s">
        <v>66</v>
      </c>
      <c r="B10" s="125" t="s">
        <v>67</v>
      </c>
      <c r="C10" s="22">
        <v>1994839.36</v>
      </c>
      <c r="D10" s="22">
        <v>1994839.36</v>
      </c>
      <c r="E10" s="22">
        <v>1994839.36</v>
      </c>
      <c r="F10" s="22"/>
      <c r="G10" s="22"/>
    </row>
    <row r="11" ht="18" customHeight="1" spans="1:7">
      <c r="A11" s="29" t="s">
        <v>68</v>
      </c>
      <c r="B11" s="124" t="s">
        <v>69</v>
      </c>
      <c r="C11" s="22">
        <v>102044.6</v>
      </c>
      <c r="D11" s="22">
        <v>102044.6</v>
      </c>
      <c r="E11" s="22">
        <v>102044.6</v>
      </c>
      <c r="F11" s="22"/>
      <c r="G11" s="22"/>
    </row>
    <row r="12" ht="18" customHeight="1" spans="1:7">
      <c r="A12" s="29" t="s">
        <v>70</v>
      </c>
      <c r="B12" s="125" t="s">
        <v>69</v>
      </c>
      <c r="C12" s="22">
        <v>102044.6</v>
      </c>
      <c r="D12" s="22">
        <v>102044.6</v>
      </c>
      <c r="E12" s="22">
        <v>102044.6</v>
      </c>
      <c r="F12" s="22"/>
      <c r="G12" s="22"/>
    </row>
    <row r="13" ht="18" customHeight="1" spans="1:7">
      <c r="A13" s="29" t="s">
        <v>71</v>
      </c>
      <c r="B13" s="29" t="s">
        <v>72</v>
      </c>
      <c r="C13" s="22">
        <v>1816599.98</v>
      </c>
      <c r="D13" s="22">
        <v>1816599.98</v>
      </c>
      <c r="E13" s="22">
        <v>1816599.98</v>
      </c>
      <c r="F13" s="22"/>
      <c r="G13" s="22"/>
    </row>
    <row r="14" ht="18" customHeight="1" spans="1:7">
      <c r="A14" s="29" t="s">
        <v>73</v>
      </c>
      <c r="B14" s="124" t="s">
        <v>74</v>
      </c>
      <c r="C14" s="22">
        <v>1816599.98</v>
      </c>
      <c r="D14" s="22">
        <v>1816599.98</v>
      </c>
      <c r="E14" s="22">
        <v>1816599.98</v>
      </c>
      <c r="F14" s="22"/>
      <c r="G14" s="22"/>
    </row>
    <row r="15" ht="18" customHeight="1" spans="1:7">
      <c r="A15" s="29" t="s">
        <v>75</v>
      </c>
      <c r="B15" s="125" t="s">
        <v>76</v>
      </c>
      <c r="C15" s="22">
        <v>960016.44</v>
      </c>
      <c r="D15" s="22">
        <v>960016.44</v>
      </c>
      <c r="E15" s="22">
        <v>960016.44</v>
      </c>
      <c r="F15" s="22"/>
      <c r="G15" s="22"/>
    </row>
    <row r="16" ht="18" customHeight="1" spans="1:7">
      <c r="A16" s="29" t="s">
        <v>77</v>
      </c>
      <c r="B16" s="125" t="s">
        <v>78</v>
      </c>
      <c r="C16" s="22">
        <v>777646.54</v>
      </c>
      <c r="D16" s="22">
        <v>777646.54</v>
      </c>
      <c r="E16" s="22">
        <v>777646.54</v>
      </c>
      <c r="F16" s="22"/>
      <c r="G16" s="22"/>
    </row>
    <row r="17" ht="18" customHeight="1" spans="1:7">
      <c r="A17" s="29" t="s">
        <v>79</v>
      </c>
      <c r="B17" s="125" t="s">
        <v>80</v>
      </c>
      <c r="C17" s="22">
        <v>78937</v>
      </c>
      <c r="D17" s="22">
        <v>78937</v>
      </c>
      <c r="E17" s="22">
        <v>78937</v>
      </c>
      <c r="F17" s="22"/>
      <c r="G17" s="22"/>
    </row>
    <row r="18" ht="18" customHeight="1" spans="1:7">
      <c r="A18" s="29" t="s">
        <v>81</v>
      </c>
      <c r="B18" s="29" t="s">
        <v>82</v>
      </c>
      <c r="C18" s="22">
        <v>20889410.53</v>
      </c>
      <c r="D18" s="22">
        <v>17313470.53</v>
      </c>
      <c r="E18" s="22">
        <v>14820568</v>
      </c>
      <c r="F18" s="22">
        <v>2492902.53</v>
      </c>
      <c r="G18" s="22">
        <v>3575940</v>
      </c>
    </row>
    <row r="19" ht="18" customHeight="1" spans="1:7">
      <c r="A19" s="29" t="s">
        <v>83</v>
      </c>
      <c r="B19" s="124" t="s">
        <v>84</v>
      </c>
      <c r="C19" s="22">
        <v>20889410.53</v>
      </c>
      <c r="D19" s="22">
        <v>17313470.53</v>
      </c>
      <c r="E19" s="22">
        <v>14820568</v>
      </c>
      <c r="F19" s="22">
        <v>2492902.53</v>
      </c>
      <c r="G19" s="22">
        <v>3575940</v>
      </c>
    </row>
    <row r="20" ht="18" customHeight="1" spans="1:7">
      <c r="A20" s="29" t="s">
        <v>85</v>
      </c>
      <c r="B20" s="125" t="s">
        <v>86</v>
      </c>
      <c r="C20" s="22">
        <v>3575940</v>
      </c>
      <c r="D20" s="22"/>
      <c r="E20" s="22"/>
      <c r="F20" s="22"/>
      <c r="G20" s="22">
        <v>3575940</v>
      </c>
    </row>
    <row r="21" ht="18" customHeight="1" spans="1:7">
      <c r="A21" s="29" t="s">
        <v>87</v>
      </c>
      <c r="B21" s="125" t="s">
        <v>88</v>
      </c>
      <c r="C21" s="22">
        <v>17313470.53</v>
      </c>
      <c r="D21" s="22">
        <v>17313470.53</v>
      </c>
      <c r="E21" s="22">
        <v>14820568</v>
      </c>
      <c r="F21" s="22">
        <v>2492902.53</v>
      </c>
      <c r="G21" s="22"/>
    </row>
    <row r="22" ht="18" customHeight="1" spans="1:7">
      <c r="A22" s="29" t="s">
        <v>89</v>
      </c>
      <c r="B22" s="29" t="s">
        <v>90</v>
      </c>
      <c r="C22" s="22">
        <v>1413134.08</v>
      </c>
      <c r="D22" s="22">
        <v>1413134.08</v>
      </c>
      <c r="E22" s="22">
        <v>1413134.08</v>
      </c>
      <c r="F22" s="22"/>
      <c r="G22" s="22"/>
    </row>
    <row r="23" ht="18" customHeight="1" spans="1:7">
      <c r="A23" s="29" t="s">
        <v>91</v>
      </c>
      <c r="B23" s="124" t="s">
        <v>92</v>
      </c>
      <c r="C23" s="22">
        <v>1413134.08</v>
      </c>
      <c r="D23" s="22">
        <v>1413134.08</v>
      </c>
      <c r="E23" s="22">
        <v>1413134.08</v>
      </c>
      <c r="F23" s="22"/>
      <c r="G23" s="22"/>
    </row>
    <row r="24" ht="18" customHeight="1" spans="1:7">
      <c r="A24" s="29" t="s">
        <v>93</v>
      </c>
      <c r="B24" s="125" t="s">
        <v>94</v>
      </c>
      <c r="C24" s="22">
        <v>1413134.08</v>
      </c>
      <c r="D24" s="22">
        <v>1413134.08</v>
      </c>
      <c r="E24" s="22">
        <v>1413134.08</v>
      </c>
      <c r="F24" s="22"/>
      <c r="G24" s="22"/>
    </row>
    <row r="25" ht="18" customHeight="1" spans="1:7">
      <c r="A25" s="126" t="s">
        <v>95</v>
      </c>
      <c r="B25" s="127" t="s">
        <v>95</v>
      </c>
      <c r="C25" s="22">
        <v>26250048.55</v>
      </c>
      <c r="D25" s="22">
        <v>22674108.55</v>
      </c>
      <c r="E25" s="22">
        <v>20147186.02</v>
      </c>
      <c r="F25" s="22">
        <v>2526922.53</v>
      </c>
      <c r="G25" s="22">
        <v>3575940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2"/>
      <c r="B1" s="112"/>
      <c r="C1" s="57"/>
      <c r="F1" s="56" t="s">
        <v>118</v>
      </c>
    </row>
    <row r="2" ht="25.5" customHeight="1" spans="1:6">
      <c r="A2" s="113" t="s">
        <v>119</v>
      </c>
      <c r="B2" s="113"/>
      <c r="C2" s="113"/>
      <c r="D2" s="113"/>
      <c r="E2" s="113"/>
      <c r="F2" s="113"/>
    </row>
    <row r="3" ht="15.75" customHeight="1" spans="1:6">
      <c r="A3" s="4" t="str">
        <f>"单位名称："&amp;"云南省交通运输综合行政执法局红河支队"</f>
        <v>单位名称：云南省交通运输综合行政执法局红河支队</v>
      </c>
      <c r="B3" s="112"/>
      <c r="C3" s="57"/>
      <c r="F3" s="56" t="s">
        <v>120</v>
      </c>
    </row>
    <row r="4" ht="19.5" customHeight="1" spans="1:6">
      <c r="A4" s="9" t="s">
        <v>121</v>
      </c>
      <c r="B4" s="15" t="s">
        <v>122</v>
      </c>
      <c r="C4" s="10" t="s">
        <v>123</v>
      </c>
      <c r="D4" s="11"/>
      <c r="E4" s="12"/>
      <c r="F4" s="15" t="s">
        <v>124</v>
      </c>
    </row>
    <row r="5" ht="19.5" customHeight="1" spans="1:6">
      <c r="A5" s="17"/>
      <c r="B5" s="18"/>
      <c r="C5" s="59" t="s">
        <v>33</v>
      </c>
      <c r="D5" s="59" t="s">
        <v>125</v>
      </c>
      <c r="E5" s="59" t="s">
        <v>126</v>
      </c>
      <c r="F5" s="18"/>
    </row>
    <row r="6" ht="18.75" customHeight="1" spans="1:6">
      <c r="A6" s="114">
        <v>1</v>
      </c>
      <c r="B6" s="114">
        <v>2</v>
      </c>
      <c r="C6" s="115">
        <v>3</v>
      </c>
      <c r="D6" s="114">
        <v>4</v>
      </c>
      <c r="E6" s="114">
        <v>5</v>
      </c>
      <c r="F6" s="114">
        <v>6</v>
      </c>
    </row>
    <row r="7" ht="18.75" customHeight="1" spans="1:6">
      <c r="A7" s="116">
        <v>1051640.57</v>
      </c>
      <c r="B7" s="116"/>
      <c r="C7" s="117">
        <v>1051640.57</v>
      </c>
      <c r="D7" s="116"/>
      <c r="E7" s="116">
        <v>1051640.57</v>
      </c>
      <c r="F7" s="116"/>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08"/>
      <c r="W1" s="52" t="s">
        <v>127</v>
      </c>
    </row>
    <row r="2" ht="27.75" customHeight="1" spans="1:23">
      <c r="A2" s="27" t="s">
        <v>128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"单位名称："&amp;"云南省交通运输综合行政执法局红河支队"</f>
        <v>单位名称：云南省交通运输综合行政执法局红河支队</v>
      </c>
      <c r="B3" s="5"/>
      <c r="C3" s="5"/>
      <c r="D3" s="5"/>
      <c r="E3" s="5"/>
      <c r="F3" s="5"/>
      <c r="G3" s="5"/>
      <c r="H3" s="6"/>
      <c r="I3" s="6"/>
      <c r="J3" s="6"/>
      <c r="K3" s="6"/>
      <c r="L3" s="6"/>
      <c r="M3" s="6"/>
      <c r="N3" s="6"/>
      <c r="O3" s="6"/>
      <c r="P3" s="6"/>
      <c r="Q3" s="6"/>
      <c r="U3" s="108"/>
      <c r="W3" s="99" t="s">
        <v>120</v>
      </c>
    </row>
    <row r="4" ht="21.75" customHeight="1" spans="1:23">
      <c r="A4" s="8" t="s">
        <v>129</v>
      </c>
      <c r="B4" s="8" t="s">
        <v>130</v>
      </c>
      <c r="C4" s="8" t="s">
        <v>131</v>
      </c>
      <c r="D4" s="9" t="s">
        <v>132</v>
      </c>
      <c r="E4" s="9" t="s">
        <v>133</v>
      </c>
      <c r="F4" s="9" t="s">
        <v>134</v>
      </c>
      <c r="G4" s="9" t="s">
        <v>135</v>
      </c>
      <c r="H4" s="59" t="s">
        <v>136</v>
      </c>
      <c r="I4" s="59"/>
      <c r="J4" s="59"/>
      <c r="K4" s="59"/>
      <c r="L4" s="105"/>
      <c r="M4" s="105"/>
      <c r="N4" s="105"/>
      <c r="O4" s="105"/>
      <c r="P4" s="105"/>
      <c r="Q4" s="44"/>
      <c r="R4" s="59"/>
      <c r="S4" s="59"/>
      <c r="T4" s="59"/>
      <c r="U4" s="59"/>
      <c r="V4" s="59"/>
      <c r="W4" s="59"/>
    </row>
    <row r="5" ht="21.75" customHeight="1" spans="1:23">
      <c r="A5" s="13"/>
      <c r="B5" s="13"/>
      <c r="C5" s="13"/>
      <c r="D5" s="14"/>
      <c r="E5" s="14"/>
      <c r="F5" s="14"/>
      <c r="G5" s="14"/>
      <c r="H5" s="59" t="s">
        <v>31</v>
      </c>
      <c r="I5" s="44" t="s">
        <v>34</v>
      </c>
      <c r="J5" s="44"/>
      <c r="K5" s="44"/>
      <c r="L5" s="105"/>
      <c r="M5" s="105"/>
      <c r="N5" s="105" t="s">
        <v>137</v>
      </c>
      <c r="O5" s="105"/>
      <c r="P5" s="105"/>
      <c r="Q5" s="44" t="s">
        <v>37</v>
      </c>
      <c r="R5" s="59" t="s">
        <v>52</v>
      </c>
      <c r="S5" s="44"/>
      <c r="T5" s="44"/>
      <c r="U5" s="44"/>
      <c r="V5" s="44"/>
      <c r="W5" s="44"/>
    </row>
    <row r="6" ht="15" customHeight="1" spans="1:23">
      <c r="A6" s="16"/>
      <c r="B6" s="16"/>
      <c r="C6" s="16"/>
      <c r="D6" s="17"/>
      <c r="E6" s="17"/>
      <c r="F6" s="17"/>
      <c r="G6" s="17"/>
      <c r="H6" s="59"/>
      <c r="I6" s="44" t="s">
        <v>138</v>
      </c>
      <c r="J6" s="44" t="s">
        <v>139</v>
      </c>
      <c r="K6" s="44" t="s">
        <v>140</v>
      </c>
      <c r="L6" s="111" t="s">
        <v>141</v>
      </c>
      <c r="M6" s="111" t="s">
        <v>142</v>
      </c>
      <c r="N6" s="111" t="s">
        <v>34</v>
      </c>
      <c r="O6" s="111" t="s">
        <v>35</v>
      </c>
      <c r="P6" s="111" t="s">
        <v>36</v>
      </c>
      <c r="Q6" s="44"/>
      <c r="R6" s="44" t="s">
        <v>33</v>
      </c>
      <c r="S6" s="44" t="s">
        <v>44</v>
      </c>
      <c r="T6" s="44" t="s">
        <v>143</v>
      </c>
      <c r="U6" s="44" t="s">
        <v>40</v>
      </c>
      <c r="V6" s="44" t="s">
        <v>41</v>
      </c>
      <c r="W6" s="44" t="s">
        <v>42</v>
      </c>
    </row>
    <row r="7" ht="27.75" customHeight="1" spans="1:23">
      <c r="A7" s="16"/>
      <c r="B7" s="16"/>
      <c r="C7" s="16"/>
      <c r="D7" s="17"/>
      <c r="E7" s="17"/>
      <c r="F7" s="17"/>
      <c r="G7" s="17"/>
      <c r="H7" s="59"/>
      <c r="I7" s="44"/>
      <c r="J7" s="44"/>
      <c r="K7" s="44"/>
      <c r="L7" s="111"/>
      <c r="M7" s="111"/>
      <c r="N7" s="111"/>
      <c r="O7" s="111"/>
      <c r="P7" s="111"/>
      <c r="Q7" s="44"/>
      <c r="R7" s="44"/>
      <c r="S7" s="44"/>
      <c r="T7" s="44"/>
      <c r="U7" s="44"/>
      <c r="V7" s="44"/>
      <c r="W7" s="44"/>
    </row>
    <row r="8" ht="15" customHeight="1" spans="1:23">
      <c r="A8" s="109">
        <v>1</v>
      </c>
      <c r="B8" s="109">
        <v>2</v>
      </c>
      <c r="C8" s="109">
        <v>3</v>
      </c>
      <c r="D8" s="109">
        <v>4</v>
      </c>
      <c r="E8" s="109">
        <v>5</v>
      </c>
      <c r="F8" s="109">
        <v>6</v>
      </c>
      <c r="G8" s="109">
        <v>7</v>
      </c>
      <c r="H8" s="109">
        <v>8</v>
      </c>
      <c r="I8" s="109">
        <v>9</v>
      </c>
      <c r="J8" s="109">
        <v>10</v>
      </c>
      <c r="K8" s="109">
        <v>11</v>
      </c>
      <c r="L8" s="109">
        <v>12</v>
      </c>
      <c r="M8" s="109">
        <v>13</v>
      </c>
      <c r="N8" s="109">
        <v>14</v>
      </c>
      <c r="O8" s="109">
        <v>15</v>
      </c>
      <c r="P8" s="109">
        <v>16</v>
      </c>
      <c r="Q8" s="109">
        <v>17</v>
      </c>
      <c r="R8" s="109">
        <v>18</v>
      </c>
      <c r="S8" s="109">
        <v>19</v>
      </c>
      <c r="T8" s="109">
        <v>20</v>
      </c>
      <c r="U8" s="109">
        <v>21</v>
      </c>
      <c r="V8" s="109">
        <v>22</v>
      </c>
      <c r="W8" s="109">
        <v>23</v>
      </c>
    </row>
    <row r="9" ht="18.75" customHeight="1" spans="1:23">
      <c r="A9" s="23" t="s">
        <v>46</v>
      </c>
      <c r="B9" s="104"/>
      <c r="C9" s="23"/>
      <c r="D9" s="23"/>
      <c r="E9" s="23"/>
      <c r="F9" s="23"/>
      <c r="G9" s="23"/>
      <c r="H9" s="22">
        <v>22674108.55</v>
      </c>
      <c r="I9" s="22">
        <v>22674108.55</v>
      </c>
      <c r="J9" s="22">
        <v>5395270.28</v>
      </c>
      <c r="K9" s="22"/>
      <c r="L9" s="22">
        <v>17278838.27</v>
      </c>
      <c r="M9" s="22"/>
      <c r="N9" s="22"/>
      <c r="O9" s="22"/>
      <c r="P9" s="22"/>
      <c r="Q9" s="22"/>
      <c r="R9" s="22"/>
      <c r="S9" s="22"/>
      <c r="T9" s="22"/>
      <c r="U9" s="22"/>
      <c r="V9" s="22"/>
      <c r="W9" s="22"/>
    </row>
    <row r="10" ht="31.4" customHeight="1" spans="1:23">
      <c r="A10" s="110" t="s">
        <v>46</v>
      </c>
      <c r="B10" s="104" t="s">
        <v>144</v>
      </c>
      <c r="C10" s="23" t="s">
        <v>145</v>
      </c>
      <c r="D10" s="23" t="s">
        <v>87</v>
      </c>
      <c r="E10" s="23" t="s">
        <v>88</v>
      </c>
      <c r="F10" s="23" t="s">
        <v>146</v>
      </c>
      <c r="G10" s="23" t="s">
        <v>147</v>
      </c>
      <c r="H10" s="22">
        <v>11466</v>
      </c>
      <c r="I10" s="22">
        <v>11466</v>
      </c>
      <c r="J10" s="22">
        <v>2866.5</v>
      </c>
      <c r="K10" s="22"/>
      <c r="L10" s="22">
        <v>8599.5</v>
      </c>
      <c r="M10" s="22"/>
      <c r="N10" s="22"/>
      <c r="O10" s="22"/>
      <c r="P10" s="22"/>
      <c r="Q10" s="22"/>
      <c r="R10" s="22"/>
      <c r="S10" s="22"/>
      <c r="T10" s="22"/>
      <c r="U10" s="22"/>
      <c r="V10" s="22"/>
      <c r="W10" s="22"/>
    </row>
    <row r="11" ht="31.4" customHeight="1" spans="1:23">
      <c r="A11" s="110" t="s">
        <v>46</v>
      </c>
      <c r="B11" s="104" t="s">
        <v>148</v>
      </c>
      <c r="C11" s="23" t="s">
        <v>149</v>
      </c>
      <c r="D11" s="23" t="s">
        <v>87</v>
      </c>
      <c r="E11" s="23" t="s">
        <v>88</v>
      </c>
      <c r="F11" s="23" t="s">
        <v>150</v>
      </c>
      <c r="G11" s="23" t="s">
        <v>151</v>
      </c>
      <c r="H11" s="22">
        <v>5391624</v>
      </c>
      <c r="I11" s="22">
        <v>5391624</v>
      </c>
      <c r="J11" s="22">
        <v>1347906</v>
      </c>
      <c r="K11" s="22"/>
      <c r="L11" s="22">
        <v>4043718</v>
      </c>
      <c r="M11" s="22"/>
      <c r="N11" s="22"/>
      <c r="O11" s="22"/>
      <c r="P11" s="22"/>
      <c r="Q11" s="22"/>
      <c r="R11" s="22"/>
      <c r="S11" s="22"/>
      <c r="T11" s="22"/>
      <c r="U11" s="22"/>
      <c r="V11" s="22"/>
      <c r="W11" s="22"/>
    </row>
    <row r="12" ht="31.4" customHeight="1" spans="1:23">
      <c r="A12" s="110" t="s">
        <v>46</v>
      </c>
      <c r="B12" s="104" t="s">
        <v>148</v>
      </c>
      <c r="C12" s="23" t="s">
        <v>149</v>
      </c>
      <c r="D12" s="23" t="s">
        <v>87</v>
      </c>
      <c r="E12" s="23" t="s">
        <v>88</v>
      </c>
      <c r="F12" s="23" t="s">
        <v>152</v>
      </c>
      <c r="G12" s="23" t="s">
        <v>153</v>
      </c>
      <c r="H12" s="22">
        <v>489576</v>
      </c>
      <c r="I12" s="22">
        <v>489576</v>
      </c>
      <c r="J12" s="22">
        <v>122394</v>
      </c>
      <c r="K12" s="22"/>
      <c r="L12" s="22">
        <v>367182</v>
      </c>
      <c r="M12" s="22"/>
      <c r="N12" s="22"/>
      <c r="O12" s="22"/>
      <c r="P12" s="22"/>
      <c r="Q12" s="22"/>
      <c r="R12" s="22"/>
      <c r="S12" s="22"/>
      <c r="T12" s="22"/>
      <c r="U12" s="22"/>
      <c r="V12" s="22"/>
      <c r="W12" s="22"/>
    </row>
    <row r="13" ht="31.4" customHeight="1" spans="1:23">
      <c r="A13" s="110" t="s">
        <v>46</v>
      </c>
      <c r="B13" s="104" t="s">
        <v>148</v>
      </c>
      <c r="C13" s="23" t="s">
        <v>149</v>
      </c>
      <c r="D13" s="23" t="s">
        <v>87</v>
      </c>
      <c r="E13" s="23" t="s">
        <v>88</v>
      </c>
      <c r="F13" s="23" t="s">
        <v>154</v>
      </c>
      <c r="G13" s="23" t="s">
        <v>155</v>
      </c>
      <c r="H13" s="22">
        <v>449302</v>
      </c>
      <c r="I13" s="22">
        <v>449302</v>
      </c>
      <c r="J13" s="22">
        <v>112325.5</v>
      </c>
      <c r="K13" s="22"/>
      <c r="L13" s="22">
        <v>336976.5</v>
      </c>
      <c r="M13" s="22"/>
      <c r="N13" s="22"/>
      <c r="O13" s="22"/>
      <c r="P13" s="22"/>
      <c r="Q13" s="22"/>
      <c r="R13" s="22"/>
      <c r="S13" s="22"/>
      <c r="T13" s="22"/>
      <c r="U13" s="22"/>
      <c r="V13" s="22"/>
      <c r="W13" s="22"/>
    </row>
    <row r="14" ht="31.4" customHeight="1" spans="1:23">
      <c r="A14" s="110" t="s">
        <v>46</v>
      </c>
      <c r="B14" s="104" t="s">
        <v>148</v>
      </c>
      <c r="C14" s="23" t="s">
        <v>149</v>
      </c>
      <c r="D14" s="23" t="s">
        <v>87</v>
      </c>
      <c r="E14" s="23" t="s">
        <v>88</v>
      </c>
      <c r="F14" s="23" t="s">
        <v>156</v>
      </c>
      <c r="G14" s="23" t="s">
        <v>157</v>
      </c>
      <c r="H14" s="22">
        <v>8478600</v>
      </c>
      <c r="I14" s="22">
        <v>8478600</v>
      </c>
      <c r="J14" s="22">
        <v>2119650</v>
      </c>
      <c r="K14" s="22"/>
      <c r="L14" s="22">
        <v>6358950</v>
      </c>
      <c r="M14" s="22"/>
      <c r="N14" s="22"/>
      <c r="O14" s="22"/>
      <c r="P14" s="22"/>
      <c r="Q14" s="22"/>
      <c r="R14" s="22"/>
      <c r="S14" s="22"/>
      <c r="T14" s="22"/>
      <c r="U14" s="22"/>
      <c r="V14" s="22"/>
      <c r="W14" s="22"/>
    </row>
    <row r="15" ht="31.4" customHeight="1" spans="1:23">
      <c r="A15" s="110" t="s">
        <v>46</v>
      </c>
      <c r="B15" s="104" t="s">
        <v>158</v>
      </c>
      <c r="C15" s="23" t="s">
        <v>159</v>
      </c>
      <c r="D15" s="23" t="s">
        <v>66</v>
      </c>
      <c r="E15" s="23" t="s">
        <v>67</v>
      </c>
      <c r="F15" s="23" t="s">
        <v>160</v>
      </c>
      <c r="G15" s="23" t="s">
        <v>161</v>
      </c>
      <c r="H15" s="22">
        <v>1994839.36</v>
      </c>
      <c r="I15" s="22">
        <v>1994839.36</v>
      </c>
      <c r="J15" s="22">
        <v>498709.84</v>
      </c>
      <c r="K15" s="22"/>
      <c r="L15" s="22">
        <v>1496129.52</v>
      </c>
      <c r="M15" s="22"/>
      <c r="N15" s="22"/>
      <c r="O15" s="22"/>
      <c r="P15" s="22"/>
      <c r="Q15" s="22"/>
      <c r="R15" s="22"/>
      <c r="S15" s="22"/>
      <c r="T15" s="22"/>
      <c r="U15" s="22"/>
      <c r="V15" s="22"/>
      <c r="W15" s="22"/>
    </row>
    <row r="16" ht="31.4" customHeight="1" spans="1:23">
      <c r="A16" s="110" t="s">
        <v>46</v>
      </c>
      <c r="B16" s="104" t="s">
        <v>158</v>
      </c>
      <c r="C16" s="23" t="s">
        <v>159</v>
      </c>
      <c r="D16" s="23" t="s">
        <v>70</v>
      </c>
      <c r="E16" s="23" t="s">
        <v>69</v>
      </c>
      <c r="F16" s="23" t="s">
        <v>162</v>
      </c>
      <c r="G16" s="23" t="s">
        <v>163</v>
      </c>
      <c r="H16" s="22">
        <v>102044.6</v>
      </c>
      <c r="I16" s="22">
        <v>102044.6</v>
      </c>
      <c r="J16" s="22">
        <v>25511.15</v>
      </c>
      <c r="K16" s="22"/>
      <c r="L16" s="22">
        <v>76533.45</v>
      </c>
      <c r="M16" s="22"/>
      <c r="N16" s="22"/>
      <c r="O16" s="22"/>
      <c r="P16" s="22"/>
      <c r="Q16" s="22"/>
      <c r="R16" s="22"/>
      <c r="S16" s="22"/>
      <c r="T16" s="22"/>
      <c r="U16" s="22"/>
      <c r="V16" s="22"/>
      <c r="W16" s="22"/>
    </row>
    <row r="17" ht="31.4" customHeight="1" spans="1:23">
      <c r="A17" s="110" t="s">
        <v>46</v>
      </c>
      <c r="B17" s="104" t="s">
        <v>158</v>
      </c>
      <c r="C17" s="23" t="s">
        <v>159</v>
      </c>
      <c r="D17" s="23" t="s">
        <v>75</v>
      </c>
      <c r="E17" s="23" t="s">
        <v>76</v>
      </c>
      <c r="F17" s="23" t="s">
        <v>164</v>
      </c>
      <c r="G17" s="23" t="s">
        <v>165</v>
      </c>
      <c r="H17" s="22">
        <v>960016.44</v>
      </c>
      <c r="I17" s="22">
        <v>960016.44</v>
      </c>
      <c r="J17" s="22">
        <v>240004.11</v>
      </c>
      <c r="K17" s="22"/>
      <c r="L17" s="22">
        <v>720012.33</v>
      </c>
      <c r="M17" s="22"/>
      <c r="N17" s="22"/>
      <c r="O17" s="22"/>
      <c r="P17" s="22"/>
      <c r="Q17" s="22"/>
      <c r="R17" s="22"/>
      <c r="S17" s="22"/>
      <c r="T17" s="22"/>
      <c r="U17" s="22"/>
      <c r="V17" s="22"/>
      <c r="W17" s="22"/>
    </row>
    <row r="18" ht="31.4" customHeight="1" spans="1:23">
      <c r="A18" s="110" t="s">
        <v>46</v>
      </c>
      <c r="B18" s="104" t="s">
        <v>158</v>
      </c>
      <c r="C18" s="23" t="s">
        <v>159</v>
      </c>
      <c r="D18" s="23" t="s">
        <v>77</v>
      </c>
      <c r="E18" s="23" t="s">
        <v>78</v>
      </c>
      <c r="F18" s="23" t="s">
        <v>166</v>
      </c>
      <c r="G18" s="23" t="s">
        <v>167</v>
      </c>
      <c r="H18" s="22">
        <v>777646.54</v>
      </c>
      <c r="I18" s="22">
        <v>777646.54</v>
      </c>
      <c r="J18" s="22">
        <v>194411.64</v>
      </c>
      <c r="K18" s="22"/>
      <c r="L18" s="22">
        <v>583234.9</v>
      </c>
      <c r="M18" s="22"/>
      <c r="N18" s="22"/>
      <c r="O18" s="22"/>
      <c r="P18" s="22"/>
      <c r="Q18" s="22"/>
      <c r="R18" s="22"/>
      <c r="S18" s="22"/>
      <c r="T18" s="22"/>
      <c r="U18" s="22"/>
      <c r="V18" s="22"/>
      <c r="W18" s="22"/>
    </row>
    <row r="19" ht="31.4" customHeight="1" spans="1:23">
      <c r="A19" s="110" t="s">
        <v>46</v>
      </c>
      <c r="B19" s="104" t="s">
        <v>158</v>
      </c>
      <c r="C19" s="23" t="s">
        <v>159</v>
      </c>
      <c r="D19" s="23" t="s">
        <v>79</v>
      </c>
      <c r="E19" s="23" t="s">
        <v>80</v>
      </c>
      <c r="F19" s="23" t="s">
        <v>162</v>
      </c>
      <c r="G19" s="23" t="s">
        <v>163</v>
      </c>
      <c r="H19" s="22">
        <v>78937</v>
      </c>
      <c r="I19" s="22">
        <v>78937</v>
      </c>
      <c r="J19" s="22">
        <v>78937</v>
      </c>
      <c r="K19" s="22"/>
      <c r="L19" s="22"/>
      <c r="M19" s="22"/>
      <c r="N19" s="22"/>
      <c r="O19" s="22"/>
      <c r="P19" s="22"/>
      <c r="Q19" s="22"/>
      <c r="R19" s="22"/>
      <c r="S19" s="22"/>
      <c r="T19" s="22"/>
      <c r="U19" s="22"/>
      <c r="V19" s="22"/>
      <c r="W19" s="22"/>
    </row>
    <row r="20" ht="31.4" customHeight="1" spans="1:23">
      <c r="A20" s="110" t="s">
        <v>46</v>
      </c>
      <c r="B20" s="104" t="s">
        <v>168</v>
      </c>
      <c r="C20" s="23" t="s">
        <v>94</v>
      </c>
      <c r="D20" s="23" t="s">
        <v>93</v>
      </c>
      <c r="E20" s="23" t="s">
        <v>94</v>
      </c>
      <c r="F20" s="23" t="s">
        <v>169</v>
      </c>
      <c r="G20" s="23" t="s">
        <v>94</v>
      </c>
      <c r="H20" s="22">
        <v>1413134.08</v>
      </c>
      <c r="I20" s="22">
        <v>1413134.08</v>
      </c>
      <c r="J20" s="22">
        <v>353283.52</v>
      </c>
      <c r="K20" s="22"/>
      <c r="L20" s="22">
        <v>1059850.56</v>
      </c>
      <c r="M20" s="22"/>
      <c r="N20" s="22"/>
      <c r="O20" s="22"/>
      <c r="P20" s="22"/>
      <c r="Q20" s="22"/>
      <c r="R20" s="22"/>
      <c r="S20" s="22"/>
      <c r="T20" s="22"/>
      <c r="U20" s="22"/>
      <c r="V20" s="22"/>
      <c r="W20" s="22"/>
    </row>
    <row r="21" ht="31.4" customHeight="1" spans="1:23">
      <c r="A21" s="110" t="s">
        <v>46</v>
      </c>
      <c r="B21" s="104" t="s">
        <v>170</v>
      </c>
      <c r="C21" s="23" t="s">
        <v>171</v>
      </c>
      <c r="D21" s="23" t="s">
        <v>87</v>
      </c>
      <c r="E21" s="23" t="s">
        <v>88</v>
      </c>
      <c r="F21" s="23" t="s">
        <v>172</v>
      </c>
      <c r="G21" s="23" t="s">
        <v>173</v>
      </c>
      <c r="H21" s="22">
        <v>1051640.57</v>
      </c>
      <c r="I21" s="22">
        <v>1051640.57</v>
      </c>
      <c r="J21" s="22"/>
      <c r="K21" s="22"/>
      <c r="L21" s="22">
        <v>1051640.57</v>
      </c>
      <c r="M21" s="22"/>
      <c r="N21" s="22"/>
      <c r="O21" s="22"/>
      <c r="P21" s="22"/>
      <c r="Q21" s="22"/>
      <c r="R21" s="22"/>
      <c r="S21" s="22"/>
      <c r="T21" s="22"/>
      <c r="U21" s="22"/>
      <c r="V21" s="22"/>
      <c r="W21" s="22"/>
    </row>
    <row r="22" ht="31.4" customHeight="1" spans="1:23">
      <c r="A22" s="110" t="s">
        <v>46</v>
      </c>
      <c r="B22" s="104" t="s">
        <v>174</v>
      </c>
      <c r="C22" s="23" t="s">
        <v>175</v>
      </c>
      <c r="D22" s="23" t="s">
        <v>87</v>
      </c>
      <c r="E22" s="23" t="s">
        <v>88</v>
      </c>
      <c r="F22" s="23" t="s">
        <v>176</v>
      </c>
      <c r="G22" s="23" t="s">
        <v>175</v>
      </c>
      <c r="H22" s="22">
        <v>296182.04</v>
      </c>
      <c r="I22" s="22">
        <v>296182.04</v>
      </c>
      <c r="J22" s="22">
        <v>74045.51</v>
      </c>
      <c r="K22" s="22"/>
      <c r="L22" s="22">
        <v>222136.53</v>
      </c>
      <c r="M22" s="22"/>
      <c r="N22" s="22"/>
      <c r="O22" s="22"/>
      <c r="P22" s="22"/>
      <c r="Q22" s="22"/>
      <c r="R22" s="22"/>
      <c r="S22" s="22"/>
      <c r="T22" s="22"/>
      <c r="U22" s="22"/>
      <c r="V22" s="22"/>
      <c r="W22" s="22"/>
    </row>
    <row r="23" ht="31.4" customHeight="1" spans="1:23">
      <c r="A23" s="110" t="s">
        <v>46</v>
      </c>
      <c r="B23" s="104" t="s">
        <v>177</v>
      </c>
      <c r="C23" s="23" t="s">
        <v>178</v>
      </c>
      <c r="D23" s="23" t="s">
        <v>64</v>
      </c>
      <c r="E23" s="23" t="s">
        <v>65</v>
      </c>
      <c r="F23" s="23" t="s">
        <v>179</v>
      </c>
      <c r="G23" s="23" t="s">
        <v>180</v>
      </c>
      <c r="H23" s="22">
        <v>34020</v>
      </c>
      <c r="I23" s="22">
        <v>34020</v>
      </c>
      <c r="J23" s="22">
        <v>8505</v>
      </c>
      <c r="K23" s="22"/>
      <c r="L23" s="22">
        <v>25515</v>
      </c>
      <c r="M23" s="22"/>
      <c r="N23" s="22"/>
      <c r="O23" s="22"/>
      <c r="P23" s="22"/>
      <c r="Q23" s="22"/>
      <c r="R23" s="22"/>
      <c r="S23" s="22"/>
      <c r="T23" s="22"/>
      <c r="U23" s="22"/>
      <c r="V23" s="22"/>
      <c r="W23" s="22"/>
    </row>
    <row r="24" ht="31.4" customHeight="1" spans="1:23">
      <c r="A24" s="110" t="s">
        <v>46</v>
      </c>
      <c r="B24" s="104" t="s">
        <v>177</v>
      </c>
      <c r="C24" s="23" t="s">
        <v>178</v>
      </c>
      <c r="D24" s="23" t="s">
        <v>87</v>
      </c>
      <c r="E24" s="23" t="s">
        <v>88</v>
      </c>
      <c r="F24" s="23" t="s">
        <v>181</v>
      </c>
      <c r="G24" s="23" t="s">
        <v>182</v>
      </c>
      <c r="H24" s="22">
        <v>278197.88</v>
      </c>
      <c r="I24" s="22">
        <v>278197.88</v>
      </c>
      <c r="J24" s="22"/>
      <c r="K24" s="22"/>
      <c r="L24" s="22">
        <v>278197.88</v>
      </c>
      <c r="M24" s="22"/>
      <c r="N24" s="22"/>
      <c r="O24" s="22"/>
      <c r="P24" s="22"/>
      <c r="Q24" s="22"/>
      <c r="R24" s="22"/>
      <c r="S24" s="22"/>
      <c r="T24" s="22"/>
      <c r="U24" s="22"/>
      <c r="V24" s="22"/>
      <c r="W24" s="22"/>
    </row>
    <row r="25" ht="31.4" customHeight="1" spans="1:23">
      <c r="A25" s="110" t="s">
        <v>46</v>
      </c>
      <c r="B25" s="104" t="s">
        <v>177</v>
      </c>
      <c r="C25" s="23" t="s">
        <v>178</v>
      </c>
      <c r="D25" s="23" t="s">
        <v>87</v>
      </c>
      <c r="E25" s="23" t="s">
        <v>88</v>
      </c>
      <c r="F25" s="23" t="s">
        <v>183</v>
      </c>
      <c r="G25" s="23" t="s">
        <v>184</v>
      </c>
      <c r="H25" s="22">
        <v>10000</v>
      </c>
      <c r="I25" s="22">
        <v>10000</v>
      </c>
      <c r="J25" s="22">
        <v>2500</v>
      </c>
      <c r="K25" s="22"/>
      <c r="L25" s="22">
        <v>7500</v>
      </c>
      <c r="M25" s="22"/>
      <c r="N25" s="22"/>
      <c r="O25" s="22"/>
      <c r="P25" s="22"/>
      <c r="Q25" s="22"/>
      <c r="R25" s="22"/>
      <c r="S25" s="22"/>
      <c r="T25" s="22"/>
      <c r="U25" s="22"/>
      <c r="V25" s="22"/>
      <c r="W25" s="22"/>
    </row>
    <row r="26" ht="31.4" customHeight="1" spans="1:23">
      <c r="A26" s="110" t="s">
        <v>46</v>
      </c>
      <c r="B26" s="104" t="s">
        <v>177</v>
      </c>
      <c r="C26" s="23" t="s">
        <v>178</v>
      </c>
      <c r="D26" s="23" t="s">
        <v>87</v>
      </c>
      <c r="E26" s="23" t="s">
        <v>88</v>
      </c>
      <c r="F26" s="23" t="s">
        <v>185</v>
      </c>
      <c r="G26" s="23" t="s">
        <v>186</v>
      </c>
      <c r="H26" s="22">
        <v>52000</v>
      </c>
      <c r="I26" s="22">
        <v>52000</v>
      </c>
      <c r="J26" s="22">
        <v>13000</v>
      </c>
      <c r="K26" s="22"/>
      <c r="L26" s="22">
        <v>39000</v>
      </c>
      <c r="M26" s="22"/>
      <c r="N26" s="22"/>
      <c r="O26" s="22"/>
      <c r="P26" s="22"/>
      <c r="Q26" s="22"/>
      <c r="R26" s="22"/>
      <c r="S26" s="22"/>
      <c r="T26" s="22"/>
      <c r="U26" s="22"/>
      <c r="V26" s="22"/>
      <c r="W26" s="22"/>
    </row>
    <row r="27" ht="31.4" customHeight="1" spans="1:23">
      <c r="A27" s="110" t="s">
        <v>46</v>
      </c>
      <c r="B27" s="104" t="s">
        <v>177</v>
      </c>
      <c r="C27" s="23" t="s">
        <v>178</v>
      </c>
      <c r="D27" s="23" t="s">
        <v>87</v>
      </c>
      <c r="E27" s="23" t="s">
        <v>88</v>
      </c>
      <c r="F27" s="23" t="s">
        <v>187</v>
      </c>
      <c r="G27" s="23" t="s">
        <v>188</v>
      </c>
      <c r="H27" s="22">
        <v>88000</v>
      </c>
      <c r="I27" s="22">
        <v>88000</v>
      </c>
      <c r="J27" s="22">
        <v>22000</v>
      </c>
      <c r="K27" s="22"/>
      <c r="L27" s="22">
        <v>66000</v>
      </c>
      <c r="M27" s="22"/>
      <c r="N27" s="22"/>
      <c r="O27" s="22"/>
      <c r="P27" s="22"/>
      <c r="Q27" s="22"/>
      <c r="R27" s="22"/>
      <c r="S27" s="22"/>
      <c r="T27" s="22"/>
      <c r="U27" s="22"/>
      <c r="V27" s="22"/>
      <c r="W27" s="22"/>
    </row>
    <row r="28" ht="31.4" customHeight="1" spans="1:23">
      <c r="A28" s="110" t="s">
        <v>46</v>
      </c>
      <c r="B28" s="104" t="s">
        <v>177</v>
      </c>
      <c r="C28" s="23" t="s">
        <v>178</v>
      </c>
      <c r="D28" s="23" t="s">
        <v>87</v>
      </c>
      <c r="E28" s="23" t="s">
        <v>88</v>
      </c>
      <c r="F28" s="23" t="s">
        <v>189</v>
      </c>
      <c r="G28" s="23" t="s">
        <v>190</v>
      </c>
      <c r="H28" s="22">
        <v>63200</v>
      </c>
      <c r="I28" s="22">
        <v>63200</v>
      </c>
      <c r="J28" s="22">
        <v>15800</v>
      </c>
      <c r="K28" s="22"/>
      <c r="L28" s="22">
        <v>47400</v>
      </c>
      <c r="M28" s="22"/>
      <c r="N28" s="22"/>
      <c r="O28" s="22"/>
      <c r="P28" s="22"/>
      <c r="Q28" s="22"/>
      <c r="R28" s="22"/>
      <c r="S28" s="22"/>
      <c r="T28" s="22"/>
      <c r="U28" s="22"/>
      <c r="V28" s="22"/>
      <c r="W28" s="22"/>
    </row>
    <row r="29" ht="31.4" customHeight="1" spans="1:23">
      <c r="A29" s="110" t="s">
        <v>46</v>
      </c>
      <c r="B29" s="104" t="s">
        <v>177</v>
      </c>
      <c r="C29" s="23" t="s">
        <v>178</v>
      </c>
      <c r="D29" s="23" t="s">
        <v>87</v>
      </c>
      <c r="E29" s="23" t="s">
        <v>88</v>
      </c>
      <c r="F29" s="23" t="s">
        <v>191</v>
      </c>
      <c r="G29" s="23" t="s">
        <v>192</v>
      </c>
      <c r="H29" s="22">
        <v>300000</v>
      </c>
      <c r="I29" s="22">
        <v>300000</v>
      </c>
      <c r="J29" s="22">
        <v>75000</v>
      </c>
      <c r="K29" s="22"/>
      <c r="L29" s="22">
        <v>225000</v>
      </c>
      <c r="M29" s="22"/>
      <c r="N29" s="22"/>
      <c r="O29" s="22"/>
      <c r="P29" s="22"/>
      <c r="Q29" s="22"/>
      <c r="R29" s="22"/>
      <c r="S29" s="22"/>
      <c r="T29" s="22"/>
      <c r="U29" s="22"/>
      <c r="V29" s="22"/>
      <c r="W29" s="22"/>
    </row>
    <row r="30" ht="31.4" customHeight="1" spans="1:23">
      <c r="A30" s="110" t="s">
        <v>46</v>
      </c>
      <c r="B30" s="104" t="s">
        <v>177</v>
      </c>
      <c r="C30" s="23" t="s">
        <v>178</v>
      </c>
      <c r="D30" s="23" t="s">
        <v>87</v>
      </c>
      <c r="E30" s="23" t="s">
        <v>88</v>
      </c>
      <c r="F30" s="23" t="s">
        <v>193</v>
      </c>
      <c r="G30" s="23" t="s">
        <v>194</v>
      </c>
      <c r="H30" s="22">
        <v>57500</v>
      </c>
      <c r="I30" s="22">
        <v>57500</v>
      </c>
      <c r="J30" s="22">
        <v>14375</v>
      </c>
      <c r="K30" s="22"/>
      <c r="L30" s="22">
        <v>43125</v>
      </c>
      <c r="M30" s="22"/>
      <c r="N30" s="22"/>
      <c r="O30" s="22"/>
      <c r="P30" s="22"/>
      <c r="Q30" s="22"/>
      <c r="R30" s="22"/>
      <c r="S30" s="22"/>
      <c r="T30" s="22"/>
      <c r="U30" s="22"/>
      <c r="V30" s="22"/>
      <c r="W30" s="22"/>
    </row>
    <row r="31" ht="31.4" customHeight="1" spans="1:23">
      <c r="A31" s="110" t="s">
        <v>46</v>
      </c>
      <c r="B31" s="104" t="s">
        <v>177</v>
      </c>
      <c r="C31" s="23" t="s">
        <v>178</v>
      </c>
      <c r="D31" s="23" t="s">
        <v>87</v>
      </c>
      <c r="E31" s="23" t="s">
        <v>88</v>
      </c>
      <c r="F31" s="23" t="s">
        <v>195</v>
      </c>
      <c r="G31" s="23" t="s">
        <v>196</v>
      </c>
      <c r="H31" s="22">
        <v>296182.04</v>
      </c>
      <c r="I31" s="22">
        <v>296182.04</v>
      </c>
      <c r="J31" s="22">
        <v>74045.51</v>
      </c>
      <c r="K31" s="22"/>
      <c r="L31" s="22">
        <v>222136.53</v>
      </c>
      <c r="M31" s="22"/>
      <c r="N31" s="22"/>
      <c r="O31" s="22"/>
      <c r="P31" s="22"/>
      <c r="Q31" s="22"/>
      <c r="R31" s="22"/>
      <c r="S31" s="22"/>
      <c r="T31" s="22"/>
      <c r="U31" s="22"/>
      <c r="V31" s="22"/>
      <c r="W31" s="22"/>
    </row>
    <row r="32" ht="18.75" customHeight="1" spans="1:23">
      <c r="A32" s="30" t="s">
        <v>95</v>
      </c>
      <c r="B32" s="31"/>
      <c r="C32" s="31"/>
      <c r="D32" s="31"/>
      <c r="E32" s="31"/>
      <c r="F32" s="31"/>
      <c r="G32" s="32"/>
      <c r="H32" s="22">
        <v>22674108.55</v>
      </c>
      <c r="I32" s="22">
        <v>22674108.55</v>
      </c>
      <c r="J32" s="22">
        <v>5395270.28</v>
      </c>
      <c r="K32" s="22"/>
      <c r="L32" s="22">
        <v>17278838.27</v>
      </c>
      <c r="M32" s="22"/>
      <c r="N32" s="22"/>
      <c r="O32" s="22"/>
      <c r="P32" s="22"/>
      <c r="Q32" s="22"/>
      <c r="R32" s="22"/>
      <c r="S32" s="22"/>
      <c r="T32" s="22"/>
      <c r="U32" s="22"/>
      <c r="V32" s="22"/>
      <c r="W32" s="22"/>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4"/>
  <sheetViews>
    <sheetView showZeros="0" workbookViewId="0">
      <selection activeCell="A1" sqref="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08"/>
      <c r="W1" s="52" t="s">
        <v>197</v>
      </c>
    </row>
    <row r="2" ht="27.75" customHeight="1" spans="1:23">
      <c r="A2" s="27" t="s">
        <v>198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"单位名称："&amp;"云南省交通运输综合行政执法局红河支队"</f>
        <v>单位名称：云南省交通运输综合行政执法局红河支队</v>
      </c>
      <c r="B3" s="103" t="str">
        <f t="shared" si="0"/>
        <v>单位名称：云南省交通运输综合行政执法局红河支队</v>
      </c>
      <c r="C3" s="103"/>
      <c r="D3" s="103"/>
      <c r="E3" s="103"/>
      <c r="F3" s="103"/>
      <c r="G3" s="103"/>
      <c r="H3" s="103"/>
      <c r="I3" s="103"/>
      <c r="J3" s="6"/>
      <c r="K3" s="6"/>
      <c r="L3" s="6"/>
      <c r="M3" s="6"/>
      <c r="N3" s="6"/>
      <c r="O3" s="6"/>
      <c r="P3" s="6"/>
      <c r="Q3" s="6"/>
      <c r="U3" s="108"/>
      <c r="W3" s="99" t="s">
        <v>120</v>
      </c>
    </row>
    <row r="4" ht="21.75" customHeight="1" spans="1:23">
      <c r="A4" s="8" t="s">
        <v>199</v>
      </c>
      <c r="B4" s="8" t="s">
        <v>130</v>
      </c>
      <c r="C4" s="8" t="s">
        <v>131</v>
      </c>
      <c r="D4" s="8" t="s">
        <v>200</v>
      </c>
      <c r="E4" s="9" t="s">
        <v>132</v>
      </c>
      <c r="F4" s="9" t="s">
        <v>133</v>
      </c>
      <c r="G4" s="9" t="s">
        <v>134</v>
      </c>
      <c r="H4" s="9" t="s">
        <v>135</v>
      </c>
      <c r="I4" s="59" t="s">
        <v>31</v>
      </c>
      <c r="J4" s="59" t="s">
        <v>201</v>
      </c>
      <c r="K4" s="59"/>
      <c r="L4" s="59"/>
      <c r="M4" s="59"/>
      <c r="N4" s="105" t="s">
        <v>137</v>
      </c>
      <c r="O4" s="105"/>
      <c r="P4" s="105"/>
      <c r="Q4" s="9" t="s">
        <v>37</v>
      </c>
      <c r="R4" s="10" t="s">
        <v>52</v>
      </c>
      <c r="S4" s="11"/>
      <c r="T4" s="11"/>
      <c r="U4" s="11"/>
      <c r="V4" s="11"/>
      <c r="W4" s="12"/>
    </row>
    <row r="5" ht="21.75" customHeight="1" spans="1:23">
      <c r="A5" s="13"/>
      <c r="B5" s="13"/>
      <c r="C5" s="13"/>
      <c r="D5" s="13"/>
      <c r="E5" s="14"/>
      <c r="F5" s="14"/>
      <c r="G5" s="14"/>
      <c r="H5" s="14"/>
      <c r="I5" s="59"/>
      <c r="J5" s="44" t="s">
        <v>34</v>
      </c>
      <c r="K5" s="44"/>
      <c r="L5" s="44" t="s">
        <v>35</v>
      </c>
      <c r="M5" s="44" t="s">
        <v>36</v>
      </c>
      <c r="N5" s="106" t="s">
        <v>34</v>
      </c>
      <c r="O5" s="106" t="s">
        <v>35</v>
      </c>
      <c r="P5" s="106" t="s">
        <v>36</v>
      </c>
      <c r="Q5" s="14"/>
      <c r="R5" s="9" t="s">
        <v>33</v>
      </c>
      <c r="S5" s="9" t="s">
        <v>44</v>
      </c>
      <c r="T5" s="9" t="s">
        <v>143</v>
      </c>
      <c r="U5" s="9" t="s">
        <v>40</v>
      </c>
      <c r="V5" s="9" t="s">
        <v>41</v>
      </c>
      <c r="W5" s="9" t="s">
        <v>42</v>
      </c>
    </row>
    <row r="6" ht="40.5" customHeight="1" spans="1:23">
      <c r="A6" s="16"/>
      <c r="B6" s="16"/>
      <c r="C6" s="16"/>
      <c r="D6" s="16"/>
      <c r="E6" s="17"/>
      <c r="F6" s="17"/>
      <c r="G6" s="17"/>
      <c r="H6" s="17"/>
      <c r="I6" s="59"/>
      <c r="J6" s="44" t="s">
        <v>33</v>
      </c>
      <c r="K6" s="44" t="s">
        <v>202</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4"/>
      <c r="C8" s="23" t="s">
        <v>203</v>
      </c>
      <c r="D8" s="23"/>
      <c r="E8" s="23"/>
      <c r="F8" s="23"/>
      <c r="G8" s="23"/>
      <c r="H8" s="23"/>
      <c r="I8" s="107">
        <v>102980</v>
      </c>
      <c r="J8" s="107">
        <v>102980</v>
      </c>
      <c r="K8" s="107">
        <v>22980</v>
      </c>
      <c r="L8" s="107"/>
      <c r="M8" s="107"/>
      <c r="N8" s="107"/>
      <c r="O8" s="107"/>
      <c r="P8" s="107"/>
      <c r="Q8" s="107"/>
      <c r="R8" s="107"/>
      <c r="S8" s="107"/>
      <c r="T8" s="107"/>
      <c r="U8" s="87"/>
      <c r="V8" s="107"/>
      <c r="W8" s="107"/>
    </row>
    <row r="9" ht="32.9" customHeight="1" spans="1:23">
      <c r="A9" s="23" t="s">
        <v>204</v>
      </c>
      <c r="B9" s="104" t="s">
        <v>205</v>
      </c>
      <c r="C9" s="23" t="s">
        <v>203</v>
      </c>
      <c r="D9" s="23" t="s">
        <v>46</v>
      </c>
      <c r="E9" s="23" t="s">
        <v>85</v>
      </c>
      <c r="F9" s="23" t="s">
        <v>86</v>
      </c>
      <c r="G9" s="23" t="s">
        <v>183</v>
      </c>
      <c r="H9" s="23" t="s">
        <v>184</v>
      </c>
      <c r="I9" s="107">
        <v>55982</v>
      </c>
      <c r="J9" s="107">
        <v>55982</v>
      </c>
      <c r="K9" s="107">
        <v>17982</v>
      </c>
      <c r="L9" s="107"/>
      <c r="M9" s="107"/>
      <c r="N9" s="107"/>
      <c r="O9" s="107"/>
      <c r="P9" s="107"/>
      <c r="Q9" s="107"/>
      <c r="R9" s="107"/>
      <c r="S9" s="107"/>
      <c r="T9" s="107"/>
      <c r="U9" s="87"/>
      <c r="V9" s="107"/>
      <c r="W9" s="107"/>
    </row>
    <row r="10" ht="32.9" customHeight="1" spans="1:23">
      <c r="A10" s="23" t="s">
        <v>204</v>
      </c>
      <c r="B10" s="104" t="s">
        <v>205</v>
      </c>
      <c r="C10" s="23" t="s">
        <v>203</v>
      </c>
      <c r="D10" s="23" t="s">
        <v>46</v>
      </c>
      <c r="E10" s="23" t="s">
        <v>85</v>
      </c>
      <c r="F10" s="23" t="s">
        <v>86</v>
      </c>
      <c r="G10" s="23" t="s">
        <v>193</v>
      </c>
      <c r="H10" s="23" t="s">
        <v>194</v>
      </c>
      <c r="I10" s="107">
        <v>17000</v>
      </c>
      <c r="J10" s="107">
        <v>17000</v>
      </c>
      <c r="K10" s="107"/>
      <c r="L10" s="107"/>
      <c r="M10" s="107"/>
      <c r="N10" s="107"/>
      <c r="O10" s="107"/>
      <c r="P10" s="107"/>
      <c r="Q10" s="107"/>
      <c r="R10" s="107"/>
      <c r="S10" s="107"/>
      <c r="T10" s="107"/>
      <c r="U10" s="87"/>
      <c r="V10" s="107"/>
      <c r="W10" s="107"/>
    </row>
    <row r="11" ht="32.9" customHeight="1" spans="1:23">
      <c r="A11" s="23" t="s">
        <v>204</v>
      </c>
      <c r="B11" s="104" t="s">
        <v>205</v>
      </c>
      <c r="C11" s="23" t="s">
        <v>203</v>
      </c>
      <c r="D11" s="23" t="s">
        <v>46</v>
      </c>
      <c r="E11" s="23" t="s">
        <v>85</v>
      </c>
      <c r="F11" s="23" t="s">
        <v>86</v>
      </c>
      <c r="G11" s="23" t="s">
        <v>206</v>
      </c>
      <c r="H11" s="23" t="s">
        <v>207</v>
      </c>
      <c r="I11" s="107">
        <v>29998</v>
      </c>
      <c r="J11" s="107">
        <v>29998</v>
      </c>
      <c r="K11" s="107">
        <v>4998</v>
      </c>
      <c r="L11" s="107"/>
      <c r="M11" s="107"/>
      <c r="N11" s="107"/>
      <c r="O11" s="107"/>
      <c r="P11" s="107"/>
      <c r="Q11" s="107"/>
      <c r="R11" s="107"/>
      <c r="S11" s="107"/>
      <c r="T11" s="107"/>
      <c r="U11" s="87"/>
      <c r="V11" s="107"/>
      <c r="W11" s="107"/>
    </row>
    <row r="12" ht="32.9" customHeight="1" spans="1:23">
      <c r="A12" s="23"/>
      <c r="B12" s="23"/>
      <c r="C12" s="23" t="s">
        <v>208</v>
      </c>
      <c r="D12" s="23"/>
      <c r="E12" s="23"/>
      <c r="F12" s="23"/>
      <c r="G12" s="23"/>
      <c r="H12" s="23"/>
      <c r="I12" s="107">
        <v>1579800</v>
      </c>
      <c r="J12" s="107">
        <v>1579800</v>
      </c>
      <c r="K12" s="107">
        <v>1579800</v>
      </c>
      <c r="L12" s="107"/>
      <c r="M12" s="107"/>
      <c r="N12" s="107"/>
      <c r="O12" s="107"/>
      <c r="P12" s="107"/>
      <c r="Q12" s="107"/>
      <c r="R12" s="107"/>
      <c r="S12" s="107"/>
      <c r="T12" s="107"/>
      <c r="U12" s="87"/>
      <c r="V12" s="107"/>
      <c r="W12" s="107"/>
    </row>
    <row r="13" ht="32.9" customHeight="1" spans="1:23">
      <c r="A13" s="23" t="s">
        <v>209</v>
      </c>
      <c r="B13" s="104" t="s">
        <v>210</v>
      </c>
      <c r="C13" s="23" t="s">
        <v>208</v>
      </c>
      <c r="D13" s="23" t="s">
        <v>46</v>
      </c>
      <c r="E13" s="23" t="s">
        <v>85</v>
      </c>
      <c r="F13" s="23" t="s">
        <v>86</v>
      </c>
      <c r="G13" s="23" t="s">
        <v>211</v>
      </c>
      <c r="H13" s="23" t="s">
        <v>212</v>
      </c>
      <c r="I13" s="107">
        <v>1579800</v>
      </c>
      <c r="J13" s="107">
        <v>1579800</v>
      </c>
      <c r="K13" s="107">
        <v>1579800</v>
      </c>
      <c r="L13" s="107"/>
      <c r="M13" s="107"/>
      <c r="N13" s="107"/>
      <c r="O13" s="107"/>
      <c r="P13" s="107"/>
      <c r="Q13" s="107"/>
      <c r="R13" s="107"/>
      <c r="S13" s="107"/>
      <c r="T13" s="107"/>
      <c r="U13" s="87"/>
      <c r="V13" s="107"/>
      <c r="W13" s="107"/>
    </row>
    <row r="14" ht="32.9" customHeight="1" spans="1:23">
      <c r="A14" s="23"/>
      <c r="B14" s="23"/>
      <c r="C14" s="23" t="s">
        <v>213</v>
      </c>
      <c r="D14" s="23"/>
      <c r="E14" s="23"/>
      <c r="F14" s="23"/>
      <c r="G14" s="23"/>
      <c r="H14" s="23"/>
      <c r="I14" s="107">
        <v>562200</v>
      </c>
      <c r="J14" s="107">
        <v>562200</v>
      </c>
      <c r="K14" s="107">
        <v>562200</v>
      </c>
      <c r="L14" s="107"/>
      <c r="M14" s="107"/>
      <c r="N14" s="107"/>
      <c r="O14" s="107"/>
      <c r="P14" s="107"/>
      <c r="Q14" s="107"/>
      <c r="R14" s="107"/>
      <c r="S14" s="107"/>
      <c r="T14" s="107"/>
      <c r="U14" s="87"/>
      <c r="V14" s="107"/>
      <c r="W14" s="107"/>
    </row>
    <row r="15" ht="32.9" customHeight="1" spans="1:23">
      <c r="A15" s="23" t="s">
        <v>209</v>
      </c>
      <c r="B15" s="104" t="s">
        <v>214</v>
      </c>
      <c r="C15" s="23" t="s">
        <v>213</v>
      </c>
      <c r="D15" s="23" t="s">
        <v>46</v>
      </c>
      <c r="E15" s="23" t="s">
        <v>85</v>
      </c>
      <c r="F15" s="23" t="s">
        <v>86</v>
      </c>
      <c r="G15" s="23" t="s">
        <v>215</v>
      </c>
      <c r="H15" s="23" t="s">
        <v>216</v>
      </c>
      <c r="I15" s="107">
        <v>42000</v>
      </c>
      <c r="J15" s="107">
        <v>42000</v>
      </c>
      <c r="K15" s="107">
        <v>42000</v>
      </c>
      <c r="L15" s="107"/>
      <c r="M15" s="107"/>
      <c r="N15" s="107"/>
      <c r="O15" s="107"/>
      <c r="P15" s="107"/>
      <c r="Q15" s="107"/>
      <c r="R15" s="107"/>
      <c r="S15" s="107"/>
      <c r="T15" s="107"/>
      <c r="U15" s="87"/>
      <c r="V15" s="107"/>
      <c r="W15" s="107"/>
    </row>
    <row r="16" ht="32.9" customHeight="1" spans="1:23">
      <c r="A16" s="23" t="s">
        <v>209</v>
      </c>
      <c r="B16" s="104" t="s">
        <v>214</v>
      </c>
      <c r="C16" s="23" t="s">
        <v>213</v>
      </c>
      <c r="D16" s="23" t="s">
        <v>46</v>
      </c>
      <c r="E16" s="23" t="s">
        <v>85</v>
      </c>
      <c r="F16" s="23" t="s">
        <v>86</v>
      </c>
      <c r="G16" s="23" t="s">
        <v>217</v>
      </c>
      <c r="H16" s="23" t="s">
        <v>218</v>
      </c>
      <c r="I16" s="107">
        <v>30000</v>
      </c>
      <c r="J16" s="107">
        <v>30000</v>
      </c>
      <c r="K16" s="107">
        <v>30000</v>
      </c>
      <c r="L16" s="107"/>
      <c r="M16" s="107"/>
      <c r="N16" s="107"/>
      <c r="O16" s="107"/>
      <c r="P16" s="107"/>
      <c r="Q16" s="107"/>
      <c r="R16" s="107"/>
      <c r="S16" s="107"/>
      <c r="T16" s="107"/>
      <c r="U16" s="87"/>
      <c r="V16" s="107"/>
      <c r="W16" s="107"/>
    </row>
    <row r="17" ht="32.9" customHeight="1" spans="1:23">
      <c r="A17" s="23" t="s">
        <v>209</v>
      </c>
      <c r="B17" s="104" t="s">
        <v>214</v>
      </c>
      <c r="C17" s="23" t="s">
        <v>213</v>
      </c>
      <c r="D17" s="23" t="s">
        <v>46</v>
      </c>
      <c r="E17" s="23" t="s">
        <v>85</v>
      </c>
      <c r="F17" s="23" t="s">
        <v>86</v>
      </c>
      <c r="G17" s="23" t="s">
        <v>206</v>
      </c>
      <c r="H17" s="23" t="s">
        <v>207</v>
      </c>
      <c r="I17" s="107">
        <v>490200</v>
      </c>
      <c r="J17" s="107">
        <v>490200</v>
      </c>
      <c r="K17" s="107">
        <v>490200</v>
      </c>
      <c r="L17" s="107"/>
      <c r="M17" s="107"/>
      <c r="N17" s="107"/>
      <c r="O17" s="107"/>
      <c r="P17" s="107"/>
      <c r="Q17" s="107"/>
      <c r="R17" s="107"/>
      <c r="S17" s="107"/>
      <c r="T17" s="107"/>
      <c r="U17" s="87"/>
      <c r="V17" s="107"/>
      <c r="W17" s="107"/>
    </row>
    <row r="18" ht="32.9" customHeight="1" spans="1:23">
      <c r="A18" s="23"/>
      <c r="B18" s="23"/>
      <c r="C18" s="23" t="s">
        <v>219</v>
      </c>
      <c r="D18" s="23"/>
      <c r="E18" s="23"/>
      <c r="F18" s="23"/>
      <c r="G18" s="23"/>
      <c r="H18" s="23"/>
      <c r="I18" s="107">
        <v>1330960</v>
      </c>
      <c r="J18" s="107">
        <v>1330960</v>
      </c>
      <c r="K18" s="107">
        <v>1330960</v>
      </c>
      <c r="L18" s="107"/>
      <c r="M18" s="107"/>
      <c r="N18" s="107"/>
      <c r="O18" s="107"/>
      <c r="P18" s="107"/>
      <c r="Q18" s="107"/>
      <c r="R18" s="107"/>
      <c r="S18" s="107"/>
      <c r="T18" s="107"/>
      <c r="U18" s="87"/>
      <c r="V18" s="107"/>
      <c r="W18" s="107"/>
    </row>
    <row r="19" ht="32.9" customHeight="1" spans="1:23">
      <c r="A19" s="23" t="s">
        <v>204</v>
      </c>
      <c r="B19" s="104" t="s">
        <v>220</v>
      </c>
      <c r="C19" s="23" t="s">
        <v>219</v>
      </c>
      <c r="D19" s="23" t="s">
        <v>46</v>
      </c>
      <c r="E19" s="23" t="s">
        <v>85</v>
      </c>
      <c r="F19" s="23" t="s">
        <v>86</v>
      </c>
      <c r="G19" s="23" t="s">
        <v>215</v>
      </c>
      <c r="H19" s="23" t="s">
        <v>216</v>
      </c>
      <c r="I19" s="107">
        <v>13000</v>
      </c>
      <c r="J19" s="107">
        <v>13000</v>
      </c>
      <c r="K19" s="107">
        <v>13000</v>
      </c>
      <c r="L19" s="107"/>
      <c r="M19" s="107"/>
      <c r="N19" s="107"/>
      <c r="O19" s="107"/>
      <c r="P19" s="107"/>
      <c r="Q19" s="107"/>
      <c r="R19" s="107"/>
      <c r="S19" s="107"/>
      <c r="T19" s="107"/>
      <c r="U19" s="87"/>
      <c r="V19" s="107"/>
      <c r="W19" s="107"/>
    </row>
    <row r="20" ht="32.9" customHeight="1" spans="1:23">
      <c r="A20" s="23" t="s">
        <v>204</v>
      </c>
      <c r="B20" s="104" t="s">
        <v>220</v>
      </c>
      <c r="C20" s="23" t="s">
        <v>219</v>
      </c>
      <c r="D20" s="23" t="s">
        <v>46</v>
      </c>
      <c r="E20" s="23" t="s">
        <v>85</v>
      </c>
      <c r="F20" s="23" t="s">
        <v>86</v>
      </c>
      <c r="G20" s="23" t="s">
        <v>189</v>
      </c>
      <c r="H20" s="23" t="s">
        <v>190</v>
      </c>
      <c r="I20" s="107">
        <v>25800</v>
      </c>
      <c r="J20" s="107">
        <v>25800</v>
      </c>
      <c r="K20" s="107">
        <v>25800</v>
      </c>
      <c r="L20" s="107"/>
      <c r="M20" s="107"/>
      <c r="N20" s="107"/>
      <c r="O20" s="107"/>
      <c r="P20" s="107"/>
      <c r="Q20" s="107"/>
      <c r="R20" s="107"/>
      <c r="S20" s="107"/>
      <c r="T20" s="107"/>
      <c r="U20" s="87"/>
      <c r="V20" s="107"/>
      <c r="W20" s="107"/>
    </row>
    <row r="21" ht="32.9" customHeight="1" spans="1:23">
      <c r="A21" s="23" t="s">
        <v>204</v>
      </c>
      <c r="B21" s="104" t="s">
        <v>220</v>
      </c>
      <c r="C21" s="23" t="s">
        <v>219</v>
      </c>
      <c r="D21" s="23" t="s">
        <v>46</v>
      </c>
      <c r="E21" s="23" t="s">
        <v>85</v>
      </c>
      <c r="F21" s="23" t="s">
        <v>86</v>
      </c>
      <c r="G21" s="23" t="s">
        <v>193</v>
      </c>
      <c r="H21" s="23" t="s">
        <v>194</v>
      </c>
      <c r="I21" s="107">
        <v>1059160</v>
      </c>
      <c r="J21" s="107">
        <v>1059160</v>
      </c>
      <c r="K21" s="107">
        <v>1059160</v>
      </c>
      <c r="L21" s="107"/>
      <c r="M21" s="107"/>
      <c r="N21" s="107"/>
      <c r="O21" s="107"/>
      <c r="P21" s="107"/>
      <c r="Q21" s="107"/>
      <c r="R21" s="107"/>
      <c r="S21" s="107"/>
      <c r="T21" s="107"/>
      <c r="U21" s="87"/>
      <c r="V21" s="107"/>
      <c r="W21" s="107"/>
    </row>
    <row r="22" ht="32.9" customHeight="1" spans="1:23">
      <c r="A22" s="23" t="s">
        <v>204</v>
      </c>
      <c r="B22" s="104" t="s">
        <v>220</v>
      </c>
      <c r="C22" s="23" t="s">
        <v>219</v>
      </c>
      <c r="D22" s="23" t="s">
        <v>46</v>
      </c>
      <c r="E22" s="23" t="s">
        <v>85</v>
      </c>
      <c r="F22" s="23" t="s">
        <v>86</v>
      </c>
      <c r="G22" s="23" t="s">
        <v>217</v>
      </c>
      <c r="H22" s="23" t="s">
        <v>218</v>
      </c>
      <c r="I22" s="107">
        <v>100000</v>
      </c>
      <c r="J22" s="107">
        <v>100000</v>
      </c>
      <c r="K22" s="107">
        <v>100000</v>
      </c>
      <c r="L22" s="107"/>
      <c r="M22" s="107"/>
      <c r="N22" s="107"/>
      <c r="O22" s="107"/>
      <c r="P22" s="107"/>
      <c r="Q22" s="107"/>
      <c r="R22" s="107"/>
      <c r="S22" s="107"/>
      <c r="T22" s="107"/>
      <c r="U22" s="87"/>
      <c r="V22" s="107"/>
      <c r="W22" s="107"/>
    </row>
    <row r="23" ht="32.9" customHeight="1" spans="1:23">
      <c r="A23" s="23" t="s">
        <v>204</v>
      </c>
      <c r="B23" s="104" t="s">
        <v>220</v>
      </c>
      <c r="C23" s="23" t="s">
        <v>219</v>
      </c>
      <c r="D23" s="23" t="s">
        <v>46</v>
      </c>
      <c r="E23" s="23" t="s">
        <v>85</v>
      </c>
      <c r="F23" s="23" t="s">
        <v>86</v>
      </c>
      <c r="G23" s="23" t="s">
        <v>179</v>
      </c>
      <c r="H23" s="23" t="s">
        <v>180</v>
      </c>
      <c r="I23" s="107">
        <v>133000</v>
      </c>
      <c r="J23" s="107">
        <v>133000</v>
      </c>
      <c r="K23" s="107">
        <v>133000</v>
      </c>
      <c r="L23" s="107"/>
      <c r="M23" s="107"/>
      <c r="N23" s="107"/>
      <c r="O23" s="107"/>
      <c r="P23" s="107"/>
      <c r="Q23" s="107"/>
      <c r="R23" s="107"/>
      <c r="S23" s="107"/>
      <c r="T23" s="107"/>
      <c r="U23" s="87"/>
      <c r="V23" s="107"/>
      <c r="W23" s="107"/>
    </row>
    <row r="24" ht="18.75" customHeight="1" spans="1:23">
      <c r="A24" s="30" t="s">
        <v>95</v>
      </c>
      <c r="B24" s="31"/>
      <c r="C24" s="31"/>
      <c r="D24" s="31"/>
      <c r="E24" s="31"/>
      <c r="F24" s="31"/>
      <c r="G24" s="31"/>
      <c r="H24" s="32"/>
      <c r="I24" s="107">
        <v>3575940</v>
      </c>
      <c r="J24" s="107">
        <v>3575940</v>
      </c>
      <c r="K24" s="107">
        <v>3495940</v>
      </c>
      <c r="L24" s="107"/>
      <c r="M24" s="107"/>
      <c r="N24" s="107"/>
      <c r="O24" s="107"/>
      <c r="P24" s="107"/>
      <c r="Q24" s="107"/>
      <c r="R24" s="107"/>
      <c r="S24" s="107"/>
      <c r="T24" s="107"/>
      <c r="U24" s="87"/>
      <c r="V24" s="107"/>
      <c r="W24" s="107"/>
    </row>
  </sheetData>
  <mergeCells count="28">
    <mergeCell ref="A2:W2"/>
    <mergeCell ref="A3:I3"/>
    <mergeCell ref="J4:M4"/>
    <mergeCell ref="N4:P4"/>
    <mergeCell ref="R4:W4"/>
    <mergeCell ref="J5:K5"/>
    <mergeCell ref="A24:H2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2"/>
  <sheetViews>
    <sheetView showZeros="0" topLeftCell="A42" workbookViewId="0">
      <selection activeCell="A1" sqref="A1"/>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customHeight="1" spans="10:10">
      <c r="J1" s="51" t="s">
        <v>221</v>
      </c>
    </row>
    <row r="2" ht="28.5" customHeight="1" spans="1:10">
      <c r="A2" s="42" t="s">
        <v>222</v>
      </c>
      <c r="B2" s="27"/>
      <c r="C2" s="27"/>
      <c r="D2" s="27"/>
      <c r="E2" s="27"/>
      <c r="F2" s="43"/>
      <c r="G2" s="27"/>
      <c r="H2" s="43"/>
      <c r="I2" s="43"/>
      <c r="J2" s="27"/>
    </row>
    <row r="3" ht="15" customHeight="1" spans="1:1">
      <c r="A3" s="4" t="str">
        <f>"单位名称："&amp;"云南省交通运输综合行政执法局红河支队"</f>
        <v>单位名称：云南省交通运输综合行政执法局红河支队</v>
      </c>
    </row>
    <row r="4" ht="14.25" customHeight="1" spans="1:10">
      <c r="A4" s="44" t="s">
        <v>223</v>
      </c>
      <c r="B4" s="44" t="s">
        <v>224</v>
      </c>
      <c r="C4" s="44" t="s">
        <v>225</v>
      </c>
      <c r="D4" s="44" t="s">
        <v>226</v>
      </c>
      <c r="E4" s="44" t="s">
        <v>227</v>
      </c>
      <c r="F4" s="45" t="s">
        <v>228</v>
      </c>
      <c r="G4" s="44" t="s">
        <v>229</v>
      </c>
      <c r="H4" s="45" t="s">
        <v>230</v>
      </c>
      <c r="I4" s="45" t="s">
        <v>231</v>
      </c>
      <c r="J4" s="44" t="s">
        <v>232</v>
      </c>
    </row>
    <row r="5" ht="14.25" customHeight="1" spans="1:10">
      <c r="A5" s="44">
        <v>1</v>
      </c>
      <c r="B5" s="44">
        <v>2</v>
      </c>
      <c r="C5" s="44">
        <v>3</v>
      </c>
      <c r="D5" s="44">
        <v>4</v>
      </c>
      <c r="E5" s="44">
        <v>5</v>
      </c>
      <c r="F5" s="45">
        <v>6</v>
      </c>
      <c r="G5" s="44">
        <v>7</v>
      </c>
      <c r="H5" s="45">
        <v>8</v>
      </c>
      <c r="I5" s="45">
        <v>9</v>
      </c>
      <c r="J5" s="44">
        <v>10</v>
      </c>
    </row>
    <row r="6" ht="15" customHeight="1" spans="1:10">
      <c r="A6" s="46" t="s">
        <v>46</v>
      </c>
      <c r="B6" s="47"/>
      <c r="C6" s="47"/>
      <c r="D6" s="47"/>
      <c r="E6" s="48"/>
      <c r="F6" s="49"/>
      <c r="G6" s="48"/>
      <c r="H6" s="49"/>
      <c r="I6" s="49"/>
      <c r="J6" s="48"/>
    </row>
    <row r="7" ht="33.75" customHeight="1" spans="1:10">
      <c r="A7" s="102" t="s">
        <v>219</v>
      </c>
      <c r="B7" s="50" t="s">
        <v>233</v>
      </c>
      <c r="C7" s="50" t="s">
        <v>234</v>
      </c>
      <c r="D7" s="50" t="s">
        <v>235</v>
      </c>
      <c r="E7" s="46" t="s">
        <v>236</v>
      </c>
      <c r="F7" s="50" t="s">
        <v>237</v>
      </c>
      <c r="G7" s="46" t="s">
        <v>238</v>
      </c>
      <c r="H7" s="50" t="s">
        <v>239</v>
      </c>
      <c r="I7" s="50" t="s">
        <v>240</v>
      </c>
      <c r="J7" s="46" t="s">
        <v>241</v>
      </c>
    </row>
    <row r="8" ht="33.75" customHeight="1" spans="1:10">
      <c r="A8" s="102" t="s">
        <v>219</v>
      </c>
      <c r="B8" s="50" t="s">
        <v>233</v>
      </c>
      <c r="C8" s="50" t="s">
        <v>234</v>
      </c>
      <c r="D8" s="50" t="s">
        <v>235</v>
      </c>
      <c r="E8" s="46" t="s">
        <v>242</v>
      </c>
      <c r="F8" s="50" t="s">
        <v>237</v>
      </c>
      <c r="G8" s="46" t="s">
        <v>238</v>
      </c>
      <c r="H8" s="50" t="s">
        <v>239</v>
      </c>
      <c r="I8" s="50" t="s">
        <v>240</v>
      </c>
      <c r="J8" s="46" t="s">
        <v>243</v>
      </c>
    </row>
    <row r="9" ht="33.75" customHeight="1" spans="1:10">
      <c r="A9" s="102" t="s">
        <v>219</v>
      </c>
      <c r="B9" s="50" t="s">
        <v>233</v>
      </c>
      <c r="C9" s="50" t="s">
        <v>234</v>
      </c>
      <c r="D9" s="50" t="s">
        <v>244</v>
      </c>
      <c r="E9" s="46" t="s">
        <v>245</v>
      </c>
      <c r="F9" s="50" t="s">
        <v>237</v>
      </c>
      <c r="G9" s="46" t="s">
        <v>246</v>
      </c>
      <c r="H9" s="50" t="s">
        <v>247</v>
      </c>
      <c r="I9" s="50" t="s">
        <v>248</v>
      </c>
      <c r="J9" s="46" t="s">
        <v>249</v>
      </c>
    </row>
    <row r="10" ht="33.75" customHeight="1" spans="1:10">
      <c r="A10" s="102" t="s">
        <v>219</v>
      </c>
      <c r="B10" s="50" t="s">
        <v>233</v>
      </c>
      <c r="C10" s="50" t="s">
        <v>234</v>
      </c>
      <c r="D10" s="50" t="s">
        <v>250</v>
      </c>
      <c r="E10" s="46" t="s">
        <v>251</v>
      </c>
      <c r="F10" s="50" t="s">
        <v>252</v>
      </c>
      <c r="G10" s="46" t="s">
        <v>253</v>
      </c>
      <c r="H10" s="50" t="s">
        <v>239</v>
      </c>
      <c r="I10" s="50" t="s">
        <v>240</v>
      </c>
      <c r="J10" s="46" t="s">
        <v>254</v>
      </c>
    </row>
    <row r="11" ht="33.75" customHeight="1" spans="1:10">
      <c r="A11" s="102" t="s">
        <v>219</v>
      </c>
      <c r="B11" s="50" t="s">
        <v>233</v>
      </c>
      <c r="C11" s="50" t="s">
        <v>255</v>
      </c>
      <c r="D11" s="50" t="s">
        <v>256</v>
      </c>
      <c r="E11" s="46" t="s">
        <v>257</v>
      </c>
      <c r="F11" s="50" t="s">
        <v>252</v>
      </c>
      <c r="G11" s="46" t="s">
        <v>253</v>
      </c>
      <c r="H11" s="50" t="s">
        <v>239</v>
      </c>
      <c r="I11" s="50" t="s">
        <v>240</v>
      </c>
      <c r="J11" s="46" t="s">
        <v>258</v>
      </c>
    </row>
    <row r="12" ht="33.75" customHeight="1" spans="1:10">
      <c r="A12" s="102" t="s">
        <v>219</v>
      </c>
      <c r="B12" s="50" t="s">
        <v>233</v>
      </c>
      <c r="C12" s="50" t="s">
        <v>259</v>
      </c>
      <c r="D12" s="50" t="s">
        <v>260</v>
      </c>
      <c r="E12" s="46" t="s">
        <v>261</v>
      </c>
      <c r="F12" s="50" t="s">
        <v>252</v>
      </c>
      <c r="G12" s="46" t="s">
        <v>253</v>
      </c>
      <c r="H12" s="50" t="s">
        <v>239</v>
      </c>
      <c r="I12" s="50" t="s">
        <v>240</v>
      </c>
      <c r="J12" s="46" t="s">
        <v>262</v>
      </c>
    </row>
    <row r="13" ht="33.75" customHeight="1" spans="1:10">
      <c r="A13" s="102" t="s">
        <v>203</v>
      </c>
      <c r="B13" s="50" t="s">
        <v>263</v>
      </c>
      <c r="C13" s="50" t="s">
        <v>234</v>
      </c>
      <c r="D13" s="50" t="s">
        <v>235</v>
      </c>
      <c r="E13" s="46" t="s">
        <v>264</v>
      </c>
      <c r="F13" s="50" t="s">
        <v>237</v>
      </c>
      <c r="G13" s="46" t="s">
        <v>265</v>
      </c>
      <c r="H13" s="50" t="s">
        <v>266</v>
      </c>
      <c r="I13" s="50" t="s">
        <v>240</v>
      </c>
      <c r="J13" s="46" t="s">
        <v>267</v>
      </c>
    </row>
    <row r="14" ht="33.75" customHeight="1" spans="1:10">
      <c r="A14" s="102" t="s">
        <v>203</v>
      </c>
      <c r="B14" s="50" t="s">
        <v>263</v>
      </c>
      <c r="C14" s="50" t="s">
        <v>234</v>
      </c>
      <c r="D14" s="50" t="s">
        <v>235</v>
      </c>
      <c r="E14" s="46" t="s">
        <v>268</v>
      </c>
      <c r="F14" s="50" t="s">
        <v>237</v>
      </c>
      <c r="G14" s="46" t="s">
        <v>238</v>
      </c>
      <c r="H14" s="50" t="s">
        <v>239</v>
      </c>
      <c r="I14" s="50" t="s">
        <v>240</v>
      </c>
      <c r="J14" s="46" t="s">
        <v>269</v>
      </c>
    </row>
    <row r="15" ht="33.75" customHeight="1" spans="1:10">
      <c r="A15" s="102" t="s">
        <v>203</v>
      </c>
      <c r="B15" s="50" t="s">
        <v>263</v>
      </c>
      <c r="C15" s="50" t="s">
        <v>234</v>
      </c>
      <c r="D15" s="50" t="s">
        <v>235</v>
      </c>
      <c r="E15" s="46" t="s">
        <v>270</v>
      </c>
      <c r="F15" s="50" t="s">
        <v>271</v>
      </c>
      <c r="G15" s="46" t="s">
        <v>272</v>
      </c>
      <c r="H15" s="50" t="s">
        <v>239</v>
      </c>
      <c r="I15" s="50" t="s">
        <v>240</v>
      </c>
      <c r="J15" s="46" t="s">
        <v>273</v>
      </c>
    </row>
    <row r="16" ht="33.75" customHeight="1" spans="1:10">
      <c r="A16" s="102" t="s">
        <v>203</v>
      </c>
      <c r="B16" s="50" t="s">
        <v>263</v>
      </c>
      <c r="C16" s="50" t="s">
        <v>234</v>
      </c>
      <c r="D16" s="50" t="s">
        <v>244</v>
      </c>
      <c r="E16" s="46" t="s">
        <v>274</v>
      </c>
      <c r="F16" s="50" t="s">
        <v>271</v>
      </c>
      <c r="G16" s="46" t="s">
        <v>275</v>
      </c>
      <c r="H16" s="50" t="s">
        <v>239</v>
      </c>
      <c r="I16" s="50" t="s">
        <v>240</v>
      </c>
      <c r="J16" s="46" t="s">
        <v>276</v>
      </c>
    </row>
    <row r="17" ht="33.75" customHeight="1" spans="1:10">
      <c r="A17" s="102" t="s">
        <v>203</v>
      </c>
      <c r="B17" s="50" t="s">
        <v>263</v>
      </c>
      <c r="C17" s="50" t="s">
        <v>234</v>
      </c>
      <c r="D17" s="50" t="s">
        <v>244</v>
      </c>
      <c r="E17" s="46" t="s">
        <v>277</v>
      </c>
      <c r="F17" s="50" t="s">
        <v>237</v>
      </c>
      <c r="G17" s="46" t="s">
        <v>238</v>
      </c>
      <c r="H17" s="50" t="s">
        <v>239</v>
      </c>
      <c r="I17" s="50" t="s">
        <v>240</v>
      </c>
      <c r="J17" s="46" t="s">
        <v>278</v>
      </c>
    </row>
    <row r="18" ht="33.75" customHeight="1" spans="1:10">
      <c r="A18" s="102" t="s">
        <v>203</v>
      </c>
      <c r="B18" s="50" t="s">
        <v>263</v>
      </c>
      <c r="C18" s="50" t="s">
        <v>234</v>
      </c>
      <c r="D18" s="50" t="s">
        <v>244</v>
      </c>
      <c r="E18" s="46" t="s">
        <v>279</v>
      </c>
      <c r="F18" s="50" t="s">
        <v>252</v>
      </c>
      <c r="G18" s="46" t="s">
        <v>280</v>
      </c>
      <c r="H18" s="50" t="s">
        <v>281</v>
      </c>
      <c r="I18" s="50" t="s">
        <v>240</v>
      </c>
      <c r="J18" s="46" t="s">
        <v>282</v>
      </c>
    </row>
    <row r="19" ht="33.75" customHeight="1" spans="1:10">
      <c r="A19" s="102" t="s">
        <v>203</v>
      </c>
      <c r="B19" s="50" t="s">
        <v>263</v>
      </c>
      <c r="C19" s="50" t="s">
        <v>234</v>
      </c>
      <c r="D19" s="50" t="s">
        <v>244</v>
      </c>
      <c r="E19" s="46" t="s">
        <v>283</v>
      </c>
      <c r="F19" s="50" t="s">
        <v>237</v>
      </c>
      <c r="G19" s="46" t="s">
        <v>246</v>
      </c>
      <c r="H19" s="50" t="s">
        <v>239</v>
      </c>
      <c r="I19" s="50" t="s">
        <v>240</v>
      </c>
      <c r="J19" s="46" t="s">
        <v>284</v>
      </c>
    </row>
    <row r="20" ht="33.75" customHeight="1" spans="1:10">
      <c r="A20" s="102" t="s">
        <v>203</v>
      </c>
      <c r="B20" s="50" t="s">
        <v>263</v>
      </c>
      <c r="C20" s="50" t="s">
        <v>234</v>
      </c>
      <c r="D20" s="50" t="s">
        <v>250</v>
      </c>
      <c r="E20" s="46" t="s">
        <v>285</v>
      </c>
      <c r="F20" s="50" t="s">
        <v>237</v>
      </c>
      <c r="G20" s="46" t="s">
        <v>238</v>
      </c>
      <c r="H20" s="50" t="s">
        <v>239</v>
      </c>
      <c r="I20" s="50" t="s">
        <v>240</v>
      </c>
      <c r="J20" s="46" t="s">
        <v>286</v>
      </c>
    </row>
    <row r="21" ht="33.75" customHeight="1" spans="1:10">
      <c r="A21" s="102" t="s">
        <v>203</v>
      </c>
      <c r="B21" s="50" t="s">
        <v>263</v>
      </c>
      <c r="C21" s="50" t="s">
        <v>234</v>
      </c>
      <c r="D21" s="50" t="s">
        <v>250</v>
      </c>
      <c r="E21" s="46" t="s">
        <v>287</v>
      </c>
      <c r="F21" s="50" t="s">
        <v>237</v>
      </c>
      <c r="G21" s="46" t="s">
        <v>265</v>
      </c>
      <c r="H21" s="50" t="s">
        <v>288</v>
      </c>
      <c r="I21" s="50" t="s">
        <v>240</v>
      </c>
      <c r="J21" s="46" t="s">
        <v>289</v>
      </c>
    </row>
    <row r="22" ht="33.75" customHeight="1" spans="1:10">
      <c r="A22" s="102" t="s">
        <v>203</v>
      </c>
      <c r="B22" s="50" t="s">
        <v>263</v>
      </c>
      <c r="C22" s="50" t="s">
        <v>255</v>
      </c>
      <c r="D22" s="50" t="s">
        <v>256</v>
      </c>
      <c r="E22" s="46" t="s">
        <v>290</v>
      </c>
      <c r="F22" s="50" t="s">
        <v>237</v>
      </c>
      <c r="G22" s="46" t="s">
        <v>246</v>
      </c>
      <c r="H22" s="50" t="s">
        <v>239</v>
      </c>
      <c r="I22" s="50" t="s">
        <v>240</v>
      </c>
      <c r="J22" s="46" t="s">
        <v>291</v>
      </c>
    </row>
    <row r="23" ht="33.75" customHeight="1" spans="1:10">
      <c r="A23" s="102" t="s">
        <v>203</v>
      </c>
      <c r="B23" s="50" t="s">
        <v>263</v>
      </c>
      <c r="C23" s="50" t="s">
        <v>259</v>
      </c>
      <c r="D23" s="50" t="s">
        <v>260</v>
      </c>
      <c r="E23" s="46" t="s">
        <v>292</v>
      </c>
      <c r="F23" s="50" t="s">
        <v>237</v>
      </c>
      <c r="G23" s="46" t="s">
        <v>238</v>
      </c>
      <c r="H23" s="50" t="s">
        <v>239</v>
      </c>
      <c r="I23" s="50" t="s">
        <v>240</v>
      </c>
      <c r="J23" s="46" t="s">
        <v>293</v>
      </c>
    </row>
    <row r="24" ht="33.75" customHeight="1" spans="1:10">
      <c r="A24" s="102" t="s">
        <v>203</v>
      </c>
      <c r="B24" s="50" t="s">
        <v>263</v>
      </c>
      <c r="C24" s="50" t="s">
        <v>259</v>
      </c>
      <c r="D24" s="50" t="s">
        <v>260</v>
      </c>
      <c r="E24" s="46" t="s">
        <v>294</v>
      </c>
      <c r="F24" s="50" t="s">
        <v>237</v>
      </c>
      <c r="G24" s="46" t="s">
        <v>238</v>
      </c>
      <c r="H24" s="50" t="s">
        <v>239</v>
      </c>
      <c r="I24" s="50" t="s">
        <v>240</v>
      </c>
      <c r="J24" s="46" t="s">
        <v>295</v>
      </c>
    </row>
    <row r="25" ht="33.75" customHeight="1" spans="1:10">
      <c r="A25" s="102" t="s">
        <v>203</v>
      </c>
      <c r="B25" s="50" t="s">
        <v>263</v>
      </c>
      <c r="C25" s="50" t="s">
        <v>259</v>
      </c>
      <c r="D25" s="50" t="s">
        <v>260</v>
      </c>
      <c r="E25" s="46" t="s">
        <v>296</v>
      </c>
      <c r="F25" s="50" t="s">
        <v>237</v>
      </c>
      <c r="G25" s="46" t="s">
        <v>238</v>
      </c>
      <c r="H25" s="50" t="s">
        <v>239</v>
      </c>
      <c r="I25" s="50" t="s">
        <v>240</v>
      </c>
      <c r="J25" s="46" t="s">
        <v>297</v>
      </c>
    </row>
    <row r="26" ht="33.75" customHeight="1" spans="1:10">
      <c r="A26" s="102" t="s">
        <v>208</v>
      </c>
      <c r="B26" s="50" t="s">
        <v>298</v>
      </c>
      <c r="C26" s="50" t="s">
        <v>234</v>
      </c>
      <c r="D26" s="50" t="s">
        <v>235</v>
      </c>
      <c r="E26" s="46" t="s">
        <v>299</v>
      </c>
      <c r="F26" s="50" t="s">
        <v>271</v>
      </c>
      <c r="G26" s="46" t="s">
        <v>300</v>
      </c>
      <c r="H26" s="50" t="s">
        <v>239</v>
      </c>
      <c r="I26" s="50" t="s">
        <v>240</v>
      </c>
      <c r="J26" s="46" t="s">
        <v>301</v>
      </c>
    </row>
    <row r="27" ht="33.75" customHeight="1" spans="1:10">
      <c r="A27" s="102" t="s">
        <v>208</v>
      </c>
      <c r="B27" s="50" t="s">
        <v>298</v>
      </c>
      <c r="C27" s="50" t="s">
        <v>234</v>
      </c>
      <c r="D27" s="50" t="s">
        <v>235</v>
      </c>
      <c r="E27" s="46" t="s">
        <v>302</v>
      </c>
      <c r="F27" s="50" t="s">
        <v>237</v>
      </c>
      <c r="G27" s="46" t="s">
        <v>238</v>
      </c>
      <c r="H27" s="50" t="s">
        <v>239</v>
      </c>
      <c r="I27" s="50" t="s">
        <v>240</v>
      </c>
      <c r="J27" s="46" t="s">
        <v>301</v>
      </c>
    </row>
    <row r="28" ht="33.75" customHeight="1" spans="1:10">
      <c r="A28" s="102" t="s">
        <v>208</v>
      </c>
      <c r="B28" s="50" t="s">
        <v>298</v>
      </c>
      <c r="C28" s="50" t="s">
        <v>234</v>
      </c>
      <c r="D28" s="50" t="s">
        <v>235</v>
      </c>
      <c r="E28" s="46" t="s">
        <v>303</v>
      </c>
      <c r="F28" s="50" t="s">
        <v>237</v>
      </c>
      <c r="G28" s="46" t="s">
        <v>238</v>
      </c>
      <c r="H28" s="50" t="s">
        <v>239</v>
      </c>
      <c r="I28" s="50" t="s">
        <v>240</v>
      </c>
      <c r="J28" s="46" t="s">
        <v>304</v>
      </c>
    </row>
    <row r="29" ht="33.75" customHeight="1" spans="1:10">
      <c r="A29" s="102" t="s">
        <v>208</v>
      </c>
      <c r="B29" s="50" t="s">
        <v>298</v>
      </c>
      <c r="C29" s="50" t="s">
        <v>234</v>
      </c>
      <c r="D29" s="50" t="s">
        <v>235</v>
      </c>
      <c r="E29" s="46" t="s">
        <v>305</v>
      </c>
      <c r="F29" s="50" t="s">
        <v>237</v>
      </c>
      <c r="G29" s="46" t="s">
        <v>238</v>
      </c>
      <c r="H29" s="50" t="s">
        <v>239</v>
      </c>
      <c r="I29" s="50" t="s">
        <v>240</v>
      </c>
      <c r="J29" s="46" t="s">
        <v>306</v>
      </c>
    </row>
    <row r="30" ht="33.75" customHeight="1" spans="1:10">
      <c r="A30" s="102" t="s">
        <v>208</v>
      </c>
      <c r="B30" s="50" t="s">
        <v>298</v>
      </c>
      <c r="C30" s="50" t="s">
        <v>234</v>
      </c>
      <c r="D30" s="50" t="s">
        <v>244</v>
      </c>
      <c r="E30" s="46" t="s">
        <v>307</v>
      </c>
      <c r="F30" s="50" t="s">
        <v>237</v>
      </c>
      <c r="G30" s="46" t="s">
        <v>238</v>
      </c>
      <c r="H30" s="50" t="s">
        <v>239</v>
      </c>
      <c r="I30" s="50" t="s">
        <v>240</v>
      </c>
      <c r="J30" s="46" t="s">
        <v>308</v>
      </c>
    </row>
    <row r="31" ht="33.75" customHeight="1" spans="1:10">
      <c r="A31" s="102" t="s">
        <v>208</v>
      </c>
      <c r="B31" s="50" t="s">
        <v>298</v>
      </c>
      <c r="C31" s="50" t="s">
        <v>234</v>
      </c>
      <c r="D31" s="50" t="s">
        <v>250</v>
      </c>
      <c r="E31" s="46" t="s">
        <v>309</v>
      </c>
      <c r="F31" s="50" t="s">
        <v>237</v>
      </c>
      <c r="G31" s="46" t="s">
        <v>238</v>
      </c>
      <c r="H31" s="50" t="s">
        <v>239</v>
      </c>
      <c r="I31" s="50" t="s">
        <v>240</v>
      </c>
      <c r="J31" s="46" t="s">
        <v>310</v>
      </c>
    </row>
    <row r="32" ht="33.75" customHeight="1" spans="1:10">
      <c r="A32" s="102" t="s">
        <v>208</v>
      </c>
      <c r="B32" s="50" t="s">
        <v>298</v>
      </c>
      <c r="C32" s="50" t="s">
        <v>255</v>
      </c>
      <c r="D32" s="50" t="s">
        <v>256</v>
      </c>
      <c r="E32" s="46" t="s">
        <v>311</v>
      </c>
      <c r="F32" s="50" t="s">
        <v>237</v>
      </c>
      <c r="G32" s="46" t="s">
        <v>238</v>
      </c>
      <c r="H32" s="50" t="s">
        <v>239</v>
      </c>
      <c r="I32" s="50" t="s">
        <v>240</v>
      </c>
      <c r="J32" s="46" t="s">
        <v>312</v>
      </c>
    </row>
    <row r="33" ht="33.75" customHeight="1" spans="1:10">
      <c r="A33" s="102" t="s">
        <v>208</v>
      </c>
      <c r="B33" s="50" t="s">
        <v>298</v>
      </c>
      <c r="C33" s="50" t="s">
        <v>255</v>
      </c>
      <c r="D33" s="50" t="s">
        <v>256</v>
      </c>
      <c r="E33" s="46" t="s">
        <v>313</v>
      </c>
      <c r="F33" s="50" t="s">
        <v>237</v>
      </c>
      <c r="G33" s="46" t="s">
        <v>238</v>
      </c>
      <c r="H33" s="50" t="s">
        <v>239</v>
      </c>
      <c r="I33" s="50" t="s">
        <v>240</v>
      </c>
      <c r="J33" s="46" t="s">
        <v>314</v>
      </c>
    </row>
    <row r="34" ht="33.75" customHeight="1" spans="1:10">
      <c r="A34" s="102" t="s">
        <v>208</v>
      </c>
      <c r="B34" s="50" t="s">
        <v>298</v>
      </c>
      <c r="C34" s="50" t="s">
        <v>255</v>
      </c>
      <c r="D34" s="50" t="s">
        <v>256</v>
      </c>
      <c r="E34" s="46" t="s">
        <v>315</v>
      </c>
      <c r="F34" s="50" t="s">
        <v>271</v>
      </c>
      <c r="G34" s="46" t="s">
        <v>316</v>
      </c>
      <c r="H34" s="50" t="s">
        <v>239</v>
      </c>
      <c r="I34" s="50" t="s">
        <v>240</v>
      </c>
      <c r="J34" s="46" t="s">
        <v>317</v>
      </c>
    </row>
    <row r="35" ht="33.75" customHeight="1" spans="1:10">
      <c r="A35" s="102" t="s">
        <v>208</v>
      </c>
      <c r="B35" s="50" t="s">
        <v>298</v>
      </c>
      <c r="C35" s="50" t="s">
        <v>255</v>
      </c>
      <c r="D35" s="50" t="s">
        <v>256</v>
      </c>
      <c r="E35" s="46" t="s">
        <v>318</v>
      </c>
      <c r="F35" s="50" t="s">
        <v>252</v>
      </c>
      <c r="G35" s="46" t="s">
        <v>319</v>
      </c>
      <c r="H35" s="50" t="s">
        <v>239</v>
      </c>
      <c r="I35" s="50" t="s">
        <v>240</v>
      </c>
      <c r="J35" s="46" t="s">
        <v>320</v>
      </c>
    </row>
    <row r="36" ht="33.75" customHeight="1" spans="1:10">
      <c r="A36" s="102" t="s">
        <v>208</v>
      </c>
      <c r="B36" s="50" t="s">
        <v>298</v>
      </c>
      <c r="C36" s="50" t="s">
        <v>255</v>
      </c>
      <c r="D36" s="50" t="s">
        <v>321</v>
      </c>
      <c r="E36" s="46" t="s">
        <v>322</v>
      </c>
      <c r="F36" s="50" t="s">
        <v>237</v>
      </c>
      <c r="G36" s="46" t="s">
        <v>238</v>
      </c>
      <c r="H36" s="50" t="s">
        <v>239</v>
      </c>
      <c r="I36" s="50" t="s">
        <v>240</v>
      </c>
      <c r="J36" s="46" t="s">
        <v>323</v>
      </c>
    </row>
    <row r="37" ht="33.75" customHeight="1" spans="1:10">
      <c r="A37" s="102" t="s">
        <v>208</v>
      </c>
      <c r="B37" s="50" t="s">
        <v>298</v>
      </c>
      <c r="C37" s="50" t="s">
        <v>259</v>
      </c>
      <c r="D37" s="50" t="s">
        <v>260</v>
      </c>
      <c r="E37" s="46" t="s">
        <v>324</v>
      </c>
      <c r="F37" s="50" t="s">
        <v>252</v>
      </c>
      <c r="G37" s="46" t="s">
        <v>253</v>
      </c>
      <c r="H37" s="50" t="s">
        <v>239</v>
      </c>
      <c r="I37" s="50" t="s">
        <v>240</v>
      </c>
      <c r="J37" s="46" t="s">
        <v>325</v>
      </c>
    </row>
    <row r="38" ht="33.75" customHeight="1" spans="1:10">
      <c r="A38" s="102" t="s">
        <v>208</v>
      </c>
      <c r="B38" s="50" t="s">
        <v>298</v>
      </c>
      <c r="C38" s="50" t="s">
        <v>259</v>
      </c>
      <c r="D38" s="50" t="s">
        <v>260</v>
      </c>
      <c r="E38" s="46" t="s">
        <v>326</v>
      </c>
      <c r="F38" s="50" t="s">
        <v>327</v>
      </c>
      <c r="G38" s="46" t="s">
        <v>116</v>
      </c>
      <c r="H38" s="50" t="s">
        <v>328</v>
      </c>
      <c r="I38" s="50" t="s">
        <v>240</v>
      </c>
      <c r="J38" s="46" t="s">
        <v>329</v>
      </c>
    </row>
    <row r="39" ht="33.75" customHeight="1" spans="1:10">
      <c r="A39" s="102" t="s">
        <v>213</v>
      </c>
      <c r="B39" s="50" t="s">
        <v>298</v>
      </c>
      <c r="C39" s="50" t="s">
        <v>234</v>
      </c>
      <c r="D39" s="50" t="s">
        <v>235</v>
      </c>
      <c r="E39" s="46" t="s">
        <v>299</v>
      </c>
      <c r="F39" s="50" t="s">
        <v>271</v>
      </c>
      <c r="G39" s="46" t="s">
        <v>300</v>
      </c>
      <c r="H39" s="50" t="s">
        <v>239</v>
      </c>
      <c r="I39" s="50" t="s">
        <v>240</v>
      </c>
      <c r="J39" s="46" t="s">
        <v>301</v>
      </c>
    </row>
    <row r="40" ht="33.75" customHeight="1" spans="1:10">
      <c r="A40" s="102" t="s">
        <v>213</v>
      </c>
      <c r="B40" s="50" t="s">
        <v>298</v>
      </c>
      <c r="C40" s="50" t="s">
        <v>234</v>
      </c>
      <c r="D40" s="50" t="s">
        <v>235</v>
      </c>
      <c r="E40" s="46" t="s">
        <v>302</v>
      </c>
      <c r="F40" s="50" t="s">
        <v>237</v>
      </c>
      <c r="G40" s="46" t="s">
        <v>238</v>
      </c>
      <c r="H40" s="50" t="s">
        <v>239</v>
      </c>
      <c r="I40" s="50" t="s">
        <v>240</v>
      </c>
      <c r="J40" s="46" t="s">
        <v>301</v>
      </c>
    </row>
    <row r="41" ht="33.75" customHeight="1" spans="1:10">
      <c r="A41" s="102" t="s">
        <v>213</v>
      </c>
      <c r="B41" s="50" t="s">
        <v>298</v>
      </c>
      <c r="C41" s="50" t="s">
        <v>234</v>
      </c>
      <c r="D41" s="50" t="s">
        <v>235</v>
      </c>
      <c r="E41" s="46" t="s">
        <v>303</v>
      </c>
      <c r="F41" s="50" t="s">
        <v>237</v>
      </c>
      <c r="G41" s="46" t="s">
        <v>238</v>
      </c>
      <c r="H41" s="50" t="s">
        <v>239</v>
      </c>
      <c r="I41" s="50" t="s">
        <v>240</v>
      </c>
      <c r="J41" s="46" t="s">
        <v>330</v>
      </c>
    </row>
    <row r="42" ht="33.75" customHeight="1" spans="1:10">
      <c r="A42" s="102" t="s">
        <v>213</v>
      </c>
      <c r="B42" s="50" t="s">
        <v>298</v>
      </c>
      <c r="C42" s="50" t="s">
        <v>234</v>
      </c>
      <c r="D42" s="50" t="s">
        <v>235</v>
      </c>
      <c r="E42" s="46" t="s">
        <v>305</v>
      </c>
      <c r="F42" s="50" t="s">
        <v>237</v>
      </c>
      <c r="G42" s="46" t="s">
        <v>238</v>
      </c>
      <c r="H42" s="50" t="s">
        <v>239</v>
      </c>
      <c r="I42" s="50" t="s">
        <v>240</v>
      </c>
      <c r="J42" s="46" t="s">
        <v>306</v>
      </c>
    </row>
    <row r="43" ht="33.75" customHeight="1" spans="1:10">
      <c r="A43" s="102" t="s">
        <v>213</v>
      </c>
      <c r="B43" s="50" t="s">
        <v>298</v>
      </c>
      <c r="C43" s="50" t="s">
        <v>234</v>
      </c>
      <c r="D43" s="50" t="s">
        <v>244</v>
      </c>
      <c r="E43" s="46" t="s">
        <v>307</v>
      </c>
      <c r="F43" s="50" t="s">
        <v>237</v>
      </c>
      <c r="G43" s="46" t="s">
        <v>238</v>
      </c>
      <c r="H43" s="50" t="s">
        <v>239</v>
      </c>
      <c r="I43" s="50" t="s">
        <v>240</v>
      </c>
      <c r="J43" s="46" t="s">
        <v>308</v>
      </c>
    </row>
    <row r="44" ht="33.75" customHeight="1" spans="1:10">
      <c r="A44" s="102" t="s">
        <v>213</v>
      </c>
      <c r="B44" s="50" t="s">
        <v>298</v>
      </c>
      <c r="C44" s="50" t="s">
        <v>234</v>
      </c>
      <c r="D44" s="50" t="s">
        <v>250</v>
      </c>
      <c r="E44" s="46" t="s">
        <v>309</v>
      </c>
      <c r="F44" s="50" t="s">
        <v>237</v>
      </c>
      <c r="G44" s="46" t="s">
        <v>238</v>
      </c>
      <c r="H44" s="50" t="s">
        <v>239</v>
      </c>
      <c r="I44" s="50" t="s">
        <v>240</v>
      </c>
      <c r="J44" s="46" t="s">
        <v>310</v>
      </c>
    </row>
    <row r="45" ht="33.75" customHeight="1" spans="1:10">
      <c r="A45" s="102" t="s">
        <v>213</v>
      </c>
      <c r="B45" s="50" t="s">
        <v>298</v>
      </c>
      <c r="C45" s="50" t="s">
        <v>255</v>
      </c>
      <c r="D45" s="50" t="s">
        <v>256</v>
      </c>
      <c r="E45" s="46" t="s">
        <v>311</v>
      </c>
      <c r="F45" s="50" t="s">
        <v>237</v>
      </c>
      <c r="G45" s="46" t="s">
        <v>238</v>
      </c>
      <c r="H45" s="50" t="s">
        <v>239</v>
      </c>
      <c r="I45" s="50" t="s">
        <v>240</v>
      </c>
      <c r="J45" s="46" t="s">
        <v>331</v>
      </c>
    </row>
    <row r="46" ht="33.75" customHeight="1" spans="1:10">
      <c r="A46" s="102" t="s">
        <v>213</v>
      </c>
      <c r="B46" s="50" t="s">
        <v>298</v>
      </c>
      <c r="C46" s="50" t="s">
        <v>255</v>
      </c>
      <c r="D46" s="50" t="s">
        <v>256</v>
      </c>
      <c r="E46" s="46" t="s">
        <v>318</v>
      </c>
      <c r="F46" s="50" t="s">
        <v>237</v>
      </c>
      <c r="G46" s="46" t="s">
        <v>238</v>
      </c>
      <c r="H46" s="50" t="s">
        <v>239</v>
      </c>
      <c r="I46" s="50" t="s">
        <v>240</v>
      </c>
      <c r="J46" s="46" t="s">
        <v>312</v>
      </c>
    </row>
    <row r="47" ht="33.75" customHeight="1" spans="1:10">
      <c r="A47" s="102" t="s">
        <v>213</v>
      </c>
      <c r="B47" s="50" t="s">
        <v>298</v>
      </c>
      <c r="C47" s="50" t="s">
        <v>255</v>
      </c>
      <c r="D47" s="50" t="s">
        <v>256</v>
      </c>
      <c r="E47" s="46" t="s">
        <v>313</v>
      </c>
      <c r="F47" s="50" t="s">
        <v>237</v>
      </c>
      <c r="G47" s="46" t="s">
        <v>238</v>
      </c>
      <c r="H47" s="50" t="s">
        <v>239</v>
      </c>
      <c r="I47" s="50" t="s">
        <v>240</v>
      </c>
      <c r="J47" s="46" t="s">
        <v>314</v>
      </c>
    </row>
    <row r="48" ht="33.75" customHeight="1" spans="1:10">
      <c r="A48" s="102" t="s">
        <v>213</v>
      </c>
      <c r="B48" s="50" t="s">
        <v>298</v>
      </c>
      <c r="C48" s="50" t="s">
        <v>255</v>
      </c>
      <c r="D48" s="50" t="s">
        <v>256</v>
      </c>
      <c r="E48" s="46" t="s">
        <v>315</v>
      </c>
      <c r="F48" s="50" t="s">
        <v>271</v>
      </c>
      <c r="G48" s="46" t="s">
        <v>316</v>
      </c>
      <c r="H48" s="50" t="s">
        <v>239</v>
      </c>
      <c r="I48" s="50" t="s">
        <v>240</v>
      </c>
      <c r="J48" s="46" t="s">
        <v>317</v>
      </c>
    </row>
    <row r="49" ht="33.75" customHeight="1" spans="1:10">
      <c r="A49" s="102" t="s">
        <v>213</v>
      </c>
      <c r="B49" s="50" t="s">
        <v>298</v>
      </c>
      <c r="C49" s="50" t="s">
        <v>255</v>
      </c>
      <c r="D49" s="50" t="s">
        <v>256</v>
      </c>
      <c r="E49" s="46" t="s">
        <v>318</v>
      </c>
      <c r="F49" s="50" t="s">
        <v>252</v>
      </c>
      <c r="G49" s="46" t="s">
        <v>319</v>
      </c>
      <c r="H49" s="50" t="s">
        <v>239</v>
      </c>
      <c r="I49" s="50" t="s">
        <v>240</v>
      </c>
      <c r="J49" s="46" t="s">
        <v>320</v>
      </c>
    </row>
    <row r="50" ht="33.75" customHeight="1" spans="1:10">
      <c r="A50" s="102" t="s">
        <v>213</v>
      </c>
      <c r="B50" s="50" t="s">
        <v>298</v>
      </c>
      <c r="C50" s="50" t="s">
        <v>255</v>
      </c>
      <c r="D50" s="50" t="s">
        <v>321</v>
      </c>
      <c r="E50" s="46" t="s">
        <v>322</v>
      </c>
      <c r="F50" s="50" t="s">
        <v>237</v>
      </c>
      <c r="G50" s="46" t="s">
        <v>238</v>
      </c>
      <c r="H50" s="50" t="s">
        <v>239</v>
      </c>
      <c r="I50" s="50" t="s">
        <v>240</v>
      </c>
      <c r="J50" s="46" t="s">
        <v>332</v>
      </c>
    </row>
    <row r="51" ht="33.75" customHeight="1" spans="1:10">
      <c r="A51" s="102" t="s">
        <v>213</v>
      </c>
      <c r="B51" s="50" t="s">
        <v>298</v>
      </c>
      <c r="C51" s="50" t="s">
        <v>259</v>
      </c>
      <c r="D51" s="50" t="s">
        <v>260</v>
      </c>
      <c r="E51" s="46" t="s">
        <v>324</v>
      </c>
      <c r="F51" s="50" t="s">
        <v>252</v>
      </c>
      <c r="G51" s="46" t="s">
        <v>253</v>
      </c>
      <c r="H51" s="50" t="s">
        <v>239</v>
      </c>
      <c r="I51" s="50" t="s">
        <v>240</v>
      </c>
      <c r="J51" s="46" t="s">
        <v>325</v>
      </c>
    </row>
    <row r="52" ht="33.75" customHeight="1" spans="1:10">
      <c r="A52" s="102" t="s">
        <v>213</v>
      </c>
      <c r="B52" s="50" t="s">
        <v>298</v>
      </c>
      <c r="C52" s="50" t="s">
        <v>259</v>
      </c>
      <c r="D52" s="50" t="s">
        <v>260</v>
      </c>
      <c r="E52" s="46" t="s">
        <v>326</v>
      </c>
      <c r="F52" s="50" t="s">
        <v>327</v>
      </c>
      <c r="G52" s="46" t="s">
        <v>116</v>
      </c>
      <c r="H52" s="50" t="s">
        <v>328</v>
      </c>
      <c r="I52" s="50" t="s">
        <v>240</v>
      </c>
      <c r="J52" s="46" t="s">
        <v>333</v>
      </c>
    </row>
  </sheetData>
  <mergeCells count="10">
    <mergeCell ref="A2:J2"/>
    <mergeCell ref="A3:H3"/>
    <mergeCell ref="A7:A12"/>
    <mergeCell ref="A13:A25"/>
    <mergeCell ref="A26:A38"/>
    <mergeCell ref="A39:A52"/>
    <mergeCell ref="B7:B12"/>
    <mergeCell ref="B13:B25"/>
    <mergeCell ref="B26:B38"/>
    <mergeCell ref="B39:B5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C20" sqref="C20"/>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2" t="s">
        <v>334</v>
      </c>
    </row>
    <row r="2" ht="28.5" customHeight="1" spans="1:6">
      <c r="A2" s="27" t="s">
        <v>335</v>
      </c>
      <c r="B2" s="27"/>
      <c r="C2" s="27"/>
      <c r="D2" s="27"/>
      <c r="E2" s="27"/>
      <c r="F2" s="27"/>
    </row>
    <row r="3" ht="15" customHeight="1" spans="1:6">
      <c r="A3" s="97" t="str">
        <f>"单位名称："&amp;"云南省交通运输综合行政执法局红河支队"</f>
        <v>单位名称：云南省交通运输综合行政执法局红河支队</v>
      </c>
      <c r="B3" s="98"/>
      <c r="C3" s="98"/>
      <c r="D3" s="55"/>
      <c r="E3" s="55"/>
      <c r="F3" s="99" t="s">
        <v>2</v>
      </c>
    </row>
    <row r="4" ht="18.75" customHeight="1" spans="1:6">
      <c r="A4" s="9" t="s">
        <v>129</v>
      </c>
      <c r="B4" s="9" t="s">
        <v>49</v>
      </c>
      <c r="C4" s="9" t="s">
        <v>50</v>
      </c>
      <c r="D4" s="15" t="s">
        <v>336</v>
      </c>
      <c r="E4" s="59"/>
      <c r="F4" s="59"/>
    </row>
    <row r="5" ht="30" customHeight="1" spans="1:6">
      <c r="A5" s="18"/>
      <c r="B5" s="18"/>
      <c r="C5" s="18"/>
      <c r="D5" s="15" t="s">
        <v>31</v>
      </c>
      <c r="E5" s="59" t="s">
        <v>58</v>
      </c>
      <c r="F5" s="59" t="s">
        <v>59</v>
      </c>
    </row>
    <row r="6" ht="16.5" customHeight="1" spans="1:6">
      <c r="A6" s="59">
        <v>1</v>
      </c>
      <c r="B6" s="59">
        <v>2</v>
      </c>
      <c r="C6" s="59">
        <v>3</v>
      </c>
      <c r="D6" s="59">
        <v>4</v>
      </c>
      <c r="E6" s="59">
        <v>5</v>
      </c>
      <c r="F6" s="59">
        <v>6</v>
      </c>
    </row>
    <row r="7" ht="20.25" customHeight="1" spans="1:6">
      <c r="A7" s="29"/>
      <c r="B7" s="29"/>
      <c r="C7" s="29"/>
      <c r="D7" s="22"/>
      <c r="E7" s="22"/>
      <c r="F7" s="22"/>
    </row>
    <row r="8" ht="17.25" customHeight="1" spans="1:6">
      <c r="A8" s="100" t="s">
        <v>95</v>
      </c>
      <c r="B8" s="101"/>
      <c r="C8" s="101" t="s">
        <v>95</v>
      </c>
      <c r="D8" s="22"/>
      <c r="E8" s="22"/>
      <c r="F8" s="22"/>
    </row>
    <row r="9" customHeight="1" spans="1:1">
      <c r="A9" t="s">
        <v>337</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3"/>
  <sheetViews>
    <sheetView showZeros="0" tabSelected="1"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1"/>
      <c r="P1" s="51"/>
      <c r="Q1" s="95" t="s">
        <v>338</v>
      </c>
    </row>
    <row r="2" ht="27.75" customHeight="1" spans="1:17">
      <c r="A2" s="53" t="s">
        <v>339</v>
      </c>
      <c r="B2" s="27"/>
      <c r="C2" s="27"/>
      <c r="D2" s="27"/>
      <c r="E2" s="27"/>
      <c r="F2" s="27"/>
      <c r="G2" s="27"/>
      <c r="H2" s="27"/>
      <c r="I2" s="27"/>
      <c r="J2" s="27"/>
      <c r="K2" s="43"/>
      <c r="L2" s="27"/>
      <c r="M2" s="27"/>
      <c r="N2" s="27"/>
      <c r="O2" s="43"/>
      <c r="P2" s="43"/>
      <c r="Q2" s="27"/>
    </row>
    <row r="3" ht="18.75" customHeight="1" spans="1:17">
      <c r="A3" s="88" t="str">
        <f>"单位名称："&amp;"云南省交通运输综合行政执法局红河支队"</f>
        <v>单位名称：云南省交通运输综合行政执法局红河支队</v>
      </c>
      <c r="B3" s="6"/>
      <c r="C3" s="6"/>
      <c r="D3" s="6"/>
      <c r="E3" s="6"/>
      <c r="F3" s="6"/>
      <c r="G3" s="6"/>
      <c r="H3" s="6"/>
      <c r="I3" s="6"/>
      <c r="J3" s="6"/>
      <c r="O3" s="60"/>
      <c r="P3" s="60"/>
      <c r="Q3" s="96" t="s">
        <v>120</v>
      </c>
    </row>
    <row r="4" ht="15.75" customHeight="1" spans="1:17">
      <c r="A4" s="9" t="s">
        <v>340</v>
      </c>
      <c r="B4" s="64" t="s">
        <v>341</v>
      </c>
      <c r="C4" s="64" t="s">
        <v>342</v>
      </c>
      <c r="D4" s="64" t="s">
        <v>343</v>
      </c>
      <c r="E4" s="64" t="s">
        <v>344</v>
      </c>
      <c r="F4" s="64" t="s">
        <v>345</v>
      </c>
      <c r="G4" s="65" t="s">
        <v>136</v>
      </c>
      <c r="H4" s="65"/>
      <c r="I4" s="65"/>
      <c r="J4" s="65"/>
      <c r="K4" s="66"/>
      <c r="L4" s="65"/>
      <c r="M4" s="65"/>
      <c r="N4" s="65"/>
      <c r="O4" s="81"/>
      <c r="P4" s="66"/>
      <c r="Q4" s="82"/>
    </row>
    <row r="5" ht="17.25" customHeight="1" spans="1:17">
      <c r="A5" s="14"/>
      <c r="B5" s="67"/>
      <c r="C5" s="67"/>
      <c r="D5" s="67"/>
      <c r="E5" s="67"/>
      <c r="F5" s="67"/>
      <c r="G5" s="67" t="s">
        <v>31</v>
      </c>
      <c r="H5" s="67" t="s">
        <v>34</v>
      </c>
      <c r="I5" s="67" t="s">
        <v>346</v>
      </c>
      <c r="J5" s="67" t="s">
        <v>347</v>
      </c>
      <c r="K5" s="68" t="s">
        <v>348</v>
      </c>
      <c r="L5" s="83" t="s">
        <v>349</v>
      </c>
      <c r="M5" s="83"/>
      <c r="N5" s="83"/>
      <c r="O5" s="84"/>
      <c r="P5" s="85"/>
      <c r="Q5" s="69"/>
    </row>
    <row r="6" ht="54" customHeight="1" spans="1:17">
      <c r="A6" s="17"/>
      <c r="B6" s="69"/>
      <c r="C6" s="69"/>
      <c r="D6" s="69"/>
      <c r="E6" s="69"/>
      <c r="F6" s="69"/>
      <c r="G6" s="69"/>
      <c r="H6" s="69" t="s">
        <v>33</v>
      </c>
      <c r="I6" s="69"/>
      <c r="J6" s="69"/>
      <c r="K6" s="70"/>
      <c r="L6" s="69" t="s">
        <v>33</v>
      </c>
      <c r="M6" s="69" t="s">
        <v>44</v>
      </c>
      <c r="N6" s="69" t="s">
        <v>143</v>
      </c>
      <c r="O6" s="86" t="s">
        <v>40</v>
      </c>
      <c r="P6" s="70" t="s">
        <v>41</v>
      </c>
      <c r="Q6" s="69" t="s">
        <v>42</v>
      </c>
    </row>
    <row r="7" ht="15" customHeight="1" spans="1:17">
      <c r="A7" s="18">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21" customHeight="1" spans="1:17">
      <c r="A8" s="71" t="s">
        <v>46</v>
      </c>
      <c r="B8" s="72"/>
      <c r="C8" s="72"/>
      <c r="D8" s="72"/>
      <c r="E8" s="91"/>
      <c r="F8" s="22"/>
      <c r="G8" s="22">
        <v>900625</v>
      </c>
      <c r="H8" s="22">
        <v>900625</v>
      </c>
      <c r="I8" s="22"/>
      <c r="J8" s="22"/>
      <c r="K8" s="22"/>
      <c r="L8" s="22"/>
      <c r="M8" s="22"/>
      <c r="N8" s="22"/>
      <c r="O8" s="22"/>
      <c r="P8" s="22"/>
      <c r="Q8" s="22"/>
    </row>
    <row r="9" ht="21" customHeight="1" spans="1:17">
      <c r="A9" s="92" t="s">
        <v>171</v>
      </c>
      <c r="B9" s="72" t="s">
        <v>350</v>
      </c>
      <c r="C9" s="72" t="s">
        <v>351</v>
      </c>
      <c r="D9" s="93" t="s">
        <v>352</v>
      </c>
      <c r="E9" s="94">
        <v>1</v>
      </c>
      <c r="F9" s="22"/>
      <c r="G9" s="22">
        <v>400000</v>
      </c>
      <c r="H9" s="22">
        <v>400000</v>
      </c>
      <c r="I9" s="22"/>
      <c r="J9" s="22"/>
      <c r="K9" s="22"/>
      <c r="L9" s="22"/>
      <c r="M9" s="22"/>
      <c r="N9" s="22"/>
      <c r="O9" s="22"/>
      <c r="P9" s="22"/>
      <c r="Q9" s="22"/>
    </row>
    <row r="10" ht="21" customHeight="1" spans="1:17">
      <c r="A10" s="92" t="s">
        <v>171</v>
      </c>
      <c r="B10" s="72" t="s">
        <v>353</v>
      </c>
      <c r="C10" s="72" t="s">
        <v>354</v>
      </c>
      <c r="D10" s="93" t="s">
        <v>352</v>
      </c>
      <c r="E10" s="94">
        <v>1</v>
      </c>
      <c r="F10" s="22"/>
      <c r="G10" s="22">
        <v>400000</v>
      </c>
      <c r="H10" s="22">
        <v>400000</v>
      </c>
      <c r="I10" s="22"/>
      <c r="J10" s="22"/>
      <c r="K10" s="22"/>
      <c r="L10" s="22"/>
      <c r="M10" s="22"/>
      <c r="N10" s="22"/>
      <c r="O10" s="22"/>
      <c r="P10" s="22"/>
      <c r="Q10" s="22"/>
    </row>
    <row r="11" ht="21" customHeight="1" spans="1:17">
      <c r="A11" s="92" t="s">
        <v>171</v>
      </c>
      <c r="B11" s="72" t="s">
        <v>355</v>
      </c>
      <c r="C11" s="72" t="s">
        <v>356</v>
      </c>
      <c r="D11" s="93" t="s">
        <v>352</v>
      </c>
      <c r="E11" s="94">
        <v>1</v>
      </c>
      <c r="F11" s="22"/>
      <c r="G11" s="22">
        <v>80000</v>
      </c>
      <c r="H11" s="22">
        <v>80000</v>
      </c>
      <c r="I11" s="22"/>
      <c r="J11" s="22"/>
      <c r="K11" s="22"/>
      <c r="L11" s="22"/>
      <c r="M11" s="22"/>
      <c r="N11" s="22"/>
      <c r="O11" s="22"/>
      <c r="P11" s="22"/>
      <c r="Q11" s="22"/>
    </row>
    <row r="12" ht="21" customHeight="1" spans="1:17">
      <c r="A12" s="92" t="s">
        <v>178</v>
      </c>
      <c r="B12" s="72" t="s">
        <v>357</v>
      </c>
      <c r="C12" s="72" t="s">
        <v>358</v>
      </c>
      <c r="D12" s="93" t="s">
        <v>359</v>
      </c>
      <c r="E12" s="94">
        <v>125</v>
      </c>
      <c r="F12" s="22"/>
      <c r="G12" s="22">
        <v>20625</v>
      </c>
      <c r="H12" s="22">
        <v>20625</v>
      </c>
      <c r="I12" s="22"/>
      <c r="J12" s="22"/>
      <c r="K12" s="22"/>
      <c r="L12" s="22"/>
      <c r="M12" s="22"/>
      <c r="N12" s="22"/>
      <c r="O12" s="22"/>
      <c r="P12" s="22"/>
      <c r="Q12" s="22"/>
    </row>
    <row r="13" ht="21" customHeight="1" spans="1:17">
      <c r="A13" s="74" t="s">
        <v>95</v>
      </c>
      <c r="B13" s="75"/>
      <c r="C13" s="75"/>
      <c r="D13" s="75"/>
      <c r="E13" s="91"/>
      <c r="F13" s="22"/>
      <c r="G13" s="22">
        <v>900625</v>
      </c>
      <c r="H13" s="22">
        <v>900625</v>
      </c>
      <c r="I13" s="22"/>
      <c r="J13" s="22"/>
      <c r="K13" s="22"/>
      <c r="L13" s="22"/>
      <c r="M13" s="22"/>
      <c r="N13" s="22"/>
      <c r="O13" s="22"/>
      <c r="P13" s="22"/>
      <c r="Q13" s="22"/>
    </row>
  </sheetData>
  <mergeCells count="16">
    <mergeCell ref="A2:Q2"/>
    <mergeCell ref="A3:F3"/>
    <mergeCell ref="G4:Q4"/>
    <mergeCell ref="L5:Q5"/>
    <mergeCell ref="A13:E13"/>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D12" sqref="D1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7"/>
      <c r="B1" s="57"/>
      <c r="C1" s="57"/>
      <c r="D1" s="57"/>
      <c r="E1" s="57"/>
      <c r="F1" s="57"/>
      <c r="G1" s="57"/>
      <c r="H1" s="61"/>
      <c r="I1" s="57"/>
      <c r="J1" s="57"/>
      <c r="K1" s="57"/>
      <c r="L1" s="51"/>
      <c r="M1" s="77"/>
      <c r="N1" s="78" t="s">
        <v>360</v>
      </c>
    </row>
    <row r="2" ht="27.75" customHeight="1" spans="1:14">
      <c r="A2" s="53" t="s">
        <v>361</v>
      </c>
      <c r="B2" s="62"/>
      <c r="C2" s="62"/>
      <c r="D2" s="62"/>
      <c r="E2" s="62"/>
      <c r="F2" s="62"/>
      <c r="G2" s="62"/>
      <c r="H2" s="63"/>
      <c r="I2" s="62"/>
      <c r="J2" s="62"/>
      <c r="K2" s="62"/>
      <c r="L2" s="43"/>
      <c r="M2" s="63"/>
      <c r="N2" s="62"/>
    </row>
    <row r="3" ht="18.75" customHeight="1" spans="1:14">
      <c r="A3" s="54" t="str">
        <f>"单位名称："&amp;"云南省交通运输综合行政执法局红河支队"</f>
        <v>单位名称：云南省交通运输综合行政执法局红河支队</v>
      </c>
      <c r="B3" s="55"/>
      <c r="C3" s="55"/>
      <c r="D3" s="55"/>
      <c r="E3" s="55"/>
      <c r="F3" s="55"/>
      <c r="G3" s="55"/>
      <c r="H3" s="61"/>
      <c r="I3" s="57"/>
      <c r="J3" s="57"/>
      <c r="K3" s="57"/>
      <c r="L3" s="60"/>
      <c r="M3" s="79"/>
      <c r="N3" s="80" t="s">
        <v>120</v>
      </c>
    </row>
    <row r="4" ht="15.75" customHeight="1" spans="1:14">
      <c r="A4" s="9" t="s">
        <v>340</v>
      </c>
      <c r="B4" s="64" t="s">
        <v>362</v>
      </c>
      <c r="C4" s="64" t="s">
        <v>363</v>
      </c>
      <c r="D4" s="65" t="s">
        <v>136</v>
      </c>
      <c r="E4" s="65"/>
      <c r="F4" s="65"/>
      <c r="G4" s="65"/>
      <c r="H4" s="66"/>
      <c r="I4" s="65"/>
      <c r="J4" s="65"/>
      <c r="K4" s="65"/>
      <c r="L4" s="81"/>
      <c r="M4" s="66"/>
      <c r="N4" s="82"/>
    </row>
    <row r="5" ht="17.25" customHeight="1" spans="1:14">
      <c r="A5" s="14"/>
      <c r="B5" s="67"/>
      <c r="C5" s="67"/>
      <c r="D5" s="67" t="s">
        <v>31</v>
      </c>
      <c r="E5" s="67" t="s">
        <v>34</v>
      </c>
      <c r="F5" s="67" t="s">
        <v>346</v>
      </c>
      <c r="G5" s="67" t="s">
        <v>347</v>
      </c>
      <c r="H5" s="68" t="s">
        <v>348</v>
      </c>
      <c r="I5" s="83" t="s">
        <v>349</v>
      </c>
      <c r="J5" s="83"/>
      <c r="K5" s="83"/>
      <c r="L5" s="84"/>
      <c r="M5" s="85"/>
      <c r="N5" s="69"/>
    </row>
    <row r="6" ht="54" customHeight="1" spans="1:14">
      <c r="A6" s="17"/>
      <c r="B6" s="69"/>
      <c r="C6" s="69"/>
      <c r="D6" s="69"/>
      <c r="E6" s="69"/>
      <c r="F6" s="69"/>
      <c r="G6" s="69"/>
      <c r="H6" s="70"/>
      <c r="I6" s="69" t="s">
        <v>33</v>
      </c>
      <c r="J6" s="69" t="s">
        <v>44</v>
      </c>
      <c r="K6" s="69" t="s">
        <v>143</v>
      </c>
      <c r="L6" s="86" t="s">
        <v>40</v>
      </c>
      <c r="M6" s="70" t="s">
        <v>41</v>
      </c>
      <c r="N6" s="69" t="s">
        <v>42</v>
      </c>
    </row>
    <row r="7" ht="15" customHeight="1" spans="1:14">
      <c r="A7" s="17">
        <v>1</v>
      </c>
      <c r="B7" s="69">
        <v>2</v>
      </c>
      <c r="C7" s="69">
        <v>3</v>
      </c>
      <c r="D7" s="70">
        <v>4</v>
      </c>
      <c r="E7" s="70">
        <v>5</v>
      </c>
      <c r="F7" s="70">
        <v>6</v>
      </c>
      <c r="G7" s="70">
        <v>7</v>
      </c>
      <c r="H7" s="70">
        <v>8</v>
      </c>
      <c r="I7" s="70">
        <v>9</v>
      </c>
      <c r="J7" s="70">
        <v>10</v>
      </c>
      <c r="K7" s="70">
        <v>11</v>
      </c>
      <c r="L7" s="70">
        <v>12</v>
      </c>
      <c r="M7" s="70">
        <v>13</v>
      </c>
      <c r="N7" s="70">
        <v>14</v>
      </c>
    </row>
    <row r="8" ht="21" customHeight="1" spans="1:14">
      <c r="A8" s="71"/>
      <c r="B8" s="72"/>
      <c r="C8" s="72"/>
      <c r="D8" s="73"/>
      <c r="E8" s="73"/>
      <c r="F8" s="73"/>
      <c r="G8" s="73"/>
      <c r="H8" s="73"/>
      <c r="I8" s="73"/>
      <c r="J8" s="73"/>
      <c r="K8" s="73"/>
      <c r="L8" s="87"/>
      <c r="M8" s="73"/>
      <c r="N8" s="73"/>
    </row>
    <row r="9" ht="21" customHeight="1" spans="1:14">
      <c r="A9" s="71"/>
      <c r="B9" s="72"/>
      <c r="C9" s="72"/>
      <c r="D9" s="73"/>
      <c r="E9" s="73"/>
      <c r="F9" s="73"/>
      <c r="G9" s="73"/>
      <c r="H9" s="73"/>
      <c r="I9" s="73"/>
      <c r="J9" s="73"/>
      <c r="K9" s="73"/>
      <c r="L9" s="87"/>
      <c r="M9" s="73"/>
      <c r="N9" s="73"/>
    </row>
    <row r="10" ht="21" customHeight="1" spans="1:14">
      <c r="A10" s="74" t="s">
        <v>95</v>
      </c>
      <c r="B10" s="75"/>
      <c r="C10" s="76"/>
      <c r="D10" s="73"/>
      <c r="E10" s="73"/>
      <c r="F10" s="73"/>
      <c r="G10" s="73"/>
      <c r="H10" s="73"/>
      <c r="I10" s="73"/>
      <c r="J10" s="73"/>
      <c r="K10" s="73"/>
      <c r="L10" s="87"/>
      <c r="M10" s="73"/>
      <c r="N10" s="73"/>
    </row>
    <row r="11" customHeight="1" spans="1:1">
      <c r="A11" t="s">
        <v>364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workbookViewId="0">
      <selection activeCell="D19" sqref="D19"/>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2"/>
      <c r="W1" s="51" t="s">
        <v>365</v>
      </c>
    </row>
    <row r="2" ht="27.75" customHeight="1" spans="1:23">
      <c r="A2" s="53" t="s">
        <v>366</v>
      </c>
      <c r="B2" s="27"/>
      <c r="C2" s="27"/>
      <c r="D2" s="27"/>
      <c r="E2" s="27"/>
      <c r="F2" s="27"/>
      <c r="G2" s="27"/>
      <c r="H2" s="27"/>
      <c r="I2" s="27"/>
      <c r="J2" s="27"/>
      <c r="K2" s="27"/>
      <c r="L2" s="27"/>
      <c r="M2" s="27"/>
      <c r="N2" s="27"/>
      <c r="O2" s="27"/>
      <c r="P2" s="27"/>
      <c r="Q2" s="27"/>
      <c r="R2" s="27"/>
      <c r="S2" s="27"/>
      <c r="T2" s="27"/>
      <c r="U2" s="27"/>
      <c r="V2" s="27"/>
      <c r="W2" s="27"/>
    </row>
    <row r="3" ht="18" customHeight="1" spans="1:23">
      <c r="A3" s="54" t="str">
        <f>"单位名称："&amp;"云南省交通运输综合行政执法局红河支队"</f>
        <v>单位名称：云南省交通运输综合行政执法局红河支队</v>
      </c>
      <c r="B3" s="55"/>
      <c r="C3" s="55"/>
      <c r="D3" s="56"/>
      <c r="E3" s="57"/>
      <c r="F3" s="57"/>
      <c r="G3" s="57"/>
      <c r="H3" s="57"/>
      <c r="I3" s="57"/>
      <c r="W3" s="60" t="s">
        <v>120</v>
      </c>
    </row>
    <row r="4" ht="19.5" customHeight="1" spans="1:23">
      <c r="A4" s="15" t="s">
        <v>367</v>
      </c>
      <c r="B4" s="10" t="s">
        <v>136</v>
      </c>
      <c r="C4" s="11"/>
      <c r="D4" s="11"/>
      <c r="E4" s="10" t="s">
        <v>368</v>
      </c>
      <c r="F4" s="11"/>
      <c r="G4" s="11"/>
      <c r="H4" s="11"/>
      <c r="I4" s="11"/>
      <c r="J4" s="11"/>
      <c r="K4" s="11"/>
      <c r="L4" s="11"/>
      <c r="M4" s="11"/>
      <c r="N4" s="11"/>
      <c r="O4" s="11"/>
      <c r="P4" s="11"/>
      <c r="Q4" s="11"/>
      <c r="R4" s="11"/>
      <c r="S4" s="11"/>
      <c r="T4" s="11"/>
      <c r="U4" s="11"/>
      <c r="V4" s="11"/>
      <c r="W4" s="11"/>
    </row>
    <row r="5" ht="40.5" customHeight="1" spans="1:23">
      <c r="A5" s="18"/>
      <c r="B5" s="28" t="s">
        <v>31</v>
      </c>
      <c r="C5" s="9" t="s">
        <v>34</v>
      </c>
      <c r="D5" s="58" t="s">
        <v>369</v>
      </c>
      <c r="E5" s="59" t="s">
        <v>370</v>
      </c>
      <c r="F5" s="59" t="s">
        <v>371</v>
      </c>
      <c r="G5" s="59" t="s">
        <v>372</v>
      </c>
      <c r="H5" s="59" t="s">
        <v>373</v>
      </c>
      <c r="I5" s="59" t="s">
        <v>374</v>
      </c>
      <c r="J5" s="59" t="s">
        <v>375</v>
      </c>
      <c r="K5" s="59" t="s">
        <v>376</v>
      </c>
      <c r="L5" s="59" t="s">
        <v>377</v>
      </c>
      <c r="M5" s="59" t="s">
        <v>378</v>
      </c>
      <c r="N5" s="59" t="s">
        <v>379</v>
      </c>
      <c r="O5" s="59" t="s">
        <v>380</v>
      </c>
      <c r="P5" s="59" t="s">
        <v>381</v>
      </c>
      <c r="Q5" s="59" t="s">
        <v>382</v>
      </c>
      <c r="R5" s="59" t="s">
        <v>383</v>
      </c>
      <c r="S5" s="59" t="s">
        <v>384</v>
      </c>
      <c r="T5" s="59" t="s">
        <v>385</v>
      </c>
      <c r="U5" s="59" t="s">
        <v>386</v>
      </c>
      <c r="V5" s="59" t="s">
        <v>387</v>
      </c>
      <c r="W5" s="59" t="s">
        <v>388</v>
      </c>
    </row>
    <row r="6" ht="19.5" customHeight="1" spans="1:23">
      <c r="A6" s="59">
        <v>1</v>
      </c>
      <c r="B6" s="59">
        <v>2</v>
      </c>
      <c r="C6" s="59">
        <v>3</v>
      </c>
      <c r="D6" s="10">
        <v>4</v>
      </c>
      <c r="E6" s="59">
        <v>5</v>
      </c>
      <c r="F6" s="59">
        <v>6</v>
      </c>
      <c r="G6" s="59">
        <v>7</v>
      </c>
      <c r="H6" s="10">
        <v>8</v>
      </c>
      <c r="I6" s="59">
        <v>9</v>
      </c>
      <c r="J6" s="59">
        <v>10</v>
      </c>
      <c r="K6" s="59">
        <v>11</v>
      </c>
      <c r="L6" s="10">
        <v>12</v>
      </c>
      <c r="M6" s="59">
        <v>13</v>
      </c>
      <c r="N6" s="59">
        <v>14</v>
      </c>
      <c r="O6" s="59">
        <v>15</v>
      </c>
      <c r="P6" s="10">
        <v>16</v>
      </c>
      <c r="Q6" s="59">
        <v>17</v>
      </c>
      <c r="R6" s="59">
        <v>18</v>
      </c>
      <c r="S6" s="59">
        <v>19</v>
      </c>
      <c r="T6" s="10">
        <v>20</v>
      </c>
      <c r="U6" s="10">
        <v>21</v>
      </c>
      <c r="V6" s="10">
        <v>22</v>
      </c>
      <c r="W6" s="59">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t="s">
        <v>389</v>
      </c>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D13" sqref="D13"/>
    </sheetView>
  </sheetViews>
  <sheetFormatPr defaultColWidth="9.14166666666667" defaultRowHeight="12" customHeight="1" outlineLevelRow="7"/>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1" t="s">
        <v>390</v>
      </c>
    </row>
    <row r="2" ht="28.5" customHeight="1" spans="1:10">
      <c r="A2" s="42" t="s">
        <v>391</v>
      </c>
      <c r="B2" s="27"/>
      <c r="C2" s="27"/>
      <c r="D2" s="27"/>
      <c r="E2" s="27"/>
      <c r="F2" s="43"/>
      <c r="G2" s="27"/>
      <c r="H2" s="43"/>
      <c r="I2" s="43"/>
      <c r="J2" s="27"/>
    </row>
    <row r="3" ht="17.25" customHeight="1" spans="1:1">
      <c r="A3" s="4" t="str">
        <f>"单位名称："&amp;"云南省交通运输综合行政执法局红河支队"</f>
        <v>单位名称：云南省交通运输综合行政执法局红河支队</v>
      </c>
    </row>
    <row r="4" ht="44.25" customHeight="1" spans="1:10">
      <c r="A4" s="44" t="s">
        <v>223</v>
      </c>
      <c r="B4" s="44" t="s">
        <v>224</v>
      </c>
      <c r="C4" s="44" t="s">
        <v>225</v>
      </c>
      <c r="D4" s="44" t="s">
        <v>226</v>
      </c>
      <c r="E4" s="44" t="s">
        <v>227</v>
      </c>
      <c r="F4" s="45" t="s">
        <v>228</v>
      </c>
      <c r="G4" s="44" t="s">
        <v>229</v>
      </c>
      <c r="H4" s="45" t="s">
        <v>230</v>
      </c>
      <c r="I4" s="45" t="s">
        <v>231</v>
      </c>
      <c r="J4" s="44" t="s">
        <v>232</v>
      </c>
    </row>
    <row r="5" ht="14.25" customHeight="1" spans="1:10">
      <c r="A5" s="44">
        <v>1</v>
      </c>
      <c r="B5" s="44">
        <v>2</v>
      </c>
      <c r="C5" s="44">
        <v>3</v>
      </c>
      <c r="D5" s="44">
        <v>4</v>
      </c>
      <c r="E5" s="44">
        <v>5</v>
      </c>
      <c r="F5" s="45">
        <v>6</v>
      </c>
      <c r="G5" s="44">
        <v>7</v>
      </c>
      <c r="H5" s="45">
        <v>8</v>
      </c>
      <c r="I5" s="45">
        <v>9</v>
      </c>
      <c r="J5" s="44">
        <v>10</v>
      </c>
    </row>
    <row r="6" ht="42" customHeight="1" spans="1:10">
      <c r="A6" s="46"/>
      <c r="B6" s="47"/>
      <c r="C6" s="47"/>
      <c r="D6" s="47"/>
      <c r="E6" s="48"/>
      <c r="F6" s="49"/>
      <c r="G6" s="48"/>
      <c r="H6" s="49"/>
      <c r="I6" s="49"/>
      <c r="J6" s="48"/>
    </row>
    <row r="7" ht="42" customHeight="1" spans="1:10">
      <c r="A7" s="46"/>
      <c r="B7" s="50"/>
      <c r="C7" s="50"/>
      <c r="D7" s="50"/>
      <c r="E7" s="46"/>
      <c r="F7" s="50"/>
      <c r="G7" s="46"/>
      <c r="H7" s="50"/>
      <c r="I7" s="50"/>
      <c r="J7" s="46"/>
    </row>
    <row r="8" customHeight="1" spans="1:1">
      <c r="A8" t="s">
        <v>389</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A9" sqref="A9"/>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392</v>
      </c>
    </row>
    <row r="2" ht="30.65" customHeight="1" spans="1:8">
      <c r="A2" s="36" t="s">
        <v>393</v>
      </c>
      <c r="B2" s="36"/>
      <c r="C2" s="36"/>
      <c r="D2" s="36"/>
      <c r="E2" s="36"/>
      <c r="F2" s="36"/>
      <c r="G2" s="36"/>
      <c r="H2" s="36"/>
    </row>
    <row r="3" ht="18.75" customHeight="1" spans="1:8">
      <c r="A3" s="34" t="str">
        <f>"单位名称："&amp;"云南省交通运输综合行政执法局红河支队"</f>
        <v>单位名称：云南省交通运输综合行政执法局红河支队</v>
      </c>
      <c r="B3" s="34"/>
      <c r="C3" s="34"/>
      <c r="D3" s="34"/>
      <c r="E3" s="34"/>
      <c r="F3" s="34"/>
      <c r="G3" s="34"/>
      <c r="H3" s="34"/>
    </row>
    <row r="4" ht="18.75" customHeight="1" spans="1:8">
      <c r="A4" s="37" t="s">
        <v>129</v>
      </c>
      <c r="B4" s="37" t="s">
        <v>394</v>
      </c>
      <c r="C4" s="37" t="s">
        <v>395</v>
      </c>
      <c r="D4" s="37" t="s">
        <v>396</v>
      </c>
      <c r="E4" s="37" t="s">
        <v>397</v>
      </c>
      <c r="F4" s="37" t="s">
        <v>398</v>
      </c>
      <c r="G4" s="37"/>
      <c r="H4" s="37"/>
    </row>
    <row r="5" ht="18.75" customHeight="1" spans="1:8">
      <c r="A5" s="37"/>
      <c r="B5" s="37"/>
      <c r="C5" s="37"/>
      <c r="D5" s="37"/>
      <c r="E5" s="37"/>
      <c r="F5" s="37" t="s">
        <v>344</v>
      </c>
      <c r="G5" s="37" t="s">
        <v>399</v>
      </c>
      <c r="H5" s="37" t="s">
        <v>400</v>
      </c>
    </row>
    <row r="6" ht="18.75" customHeight="1" spans="1:8">
      <c r="A6" s="38" t="s">
        <v>112</v>
      </c>
      <c r="B6" s="38" t="s">
        <v>113</v>
      </c>
      <c r="C6" s="38" t="s">
        <v>114</v>
      </c>
      <c r="D6" s="38" t="s">
        <v>115</v>
      </c>
      <c r="E6" s="38" t="s">
        <v>116</v>
      </c>
      <c r="F6" s="38" t="s">
        <v>117</v>
      </c>
      <c r="G6" s="38" t="s">
        <v>401</v>
      </c>
      <c r="H6" s="38" t="s">
        <v>402</v>
      </c>
    </row>
    <row r="7" ht="29.9" customHeight="1" spans="1:8">
      <c r="A7" s="39"/>
      <c r="B7" s="39"/>
      <c r="C7" s="39"/>
      <c r="D7" s="39"/>
      <c r="E7" s="37"/>
      <c r="F7" s="40"/>
      <c r="G7" s="41"/>
      <c r="H7" s="41"/>
    </row>
    <row r="8" ht="20.15" customHeight="1" spans="1:8">
      <c r="A8" s="37" t="s">
        <v>31</v>
      </c>
      <c r="B8" s="37"/>
      <c r="C8" s="37"/>
      <c r="D8" s="37"/>
      <c r="E8" s="37"/>
      <c r="F8" s="40"/>
      <c r="G8" s="41"/>
      <c r="H8" s="41"/>
    </row>
    <row r="9" customHeight="1" spans="1:1">
      <c r="A9" t="s">
        <v>403</v>
      </c>
    </row>
  </sheetData>
  <mergeCells count="8">
    <mergeCell ref="A2:H2"/>
    <mergeCell ref="F4:H4"/>
    <mergeCell ref="A8:E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D25" sqref="D25"/>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404</v>
      </c>
    </row>
    <row r="2" ht="27.75" customHeight="1" spans="1:11">
      <c r="A2" s="27" t="s">
        <v>405</v>
      </c>
      <c r="B2" s="27"/>
      <c r="C2" s="27"/>
      <c r="D2" s="27"/>
      <c r="E2" s="27"/>
      <c r="F2" s="27"/>
      <c r="G2" s="27"/>
      <c r="H2" s="27"/>
      <c r="I2" s="27"/>
      <c r="J2" s="27"/>
      <c r="K2" s="27"/>
    </row>
    <row r="3" ht="13.5" customHeight="1" spans="1:11">
      <c r="A3" s="4" t="str">
        <f>"单位名称："&amp;"云南省交通运输综合行政执法局红河支队"</f>
        <v>单位名称：云南省交通运输综合行政执法局红河支队</v>
      </c>
      <c r="B3" s="5"/>
      <c r="C3" s="5"/>
      <c r="D3" s="5"/>
      <c r="E3" s="5"/>
      <c r="F3" s="5"/>
      <c r="G3" s="5"/>
      <c r="H3" s="6"/>
      <c r="I3" s="6"/>
      <c r="J3" s="6"/>
      <c r="K3" s="7" t="s">
        <v>120</v>
      </c>
    </row>
    <row r="4" ht="21.75" customHeight="1" spans="1:11">
      <c r="A4" s="8" t="s">
        <v>199</v>
      </c>
      <c r="B4" s="8" t="s">
        <v>131</v>
      </c>
      <c r="C4" s="8" t="s">
        <v>200</v>
      </c>
      <c r="D4" s="9" t="s">
        <v>132</v>
      </c>
      <c r="E4" s="9" t="s">
        <v>133</v>
      </c>
      <c r="F4" s="9" t="s">
        <v>134</v>
      </c>
      <c r="G4" s="9" t="s">
        <v>135</v>
      </c>
      <c r="H4" s="15" t="s">
        <v>31</v>
      </c>
      <c r="I4" s="10" t="s">
        <v>406</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95</v>
      </c>
      <c r="B10" s="31"/>
      <c r="C10" s="31"/>
      <c r="D10" s="31"/>
      <c r="E10" s="31"/>
      <c r="F10" s="31"/>
      <c r="G10" s="32"/>
      <c r="H10" s="22"/>
      <c r="I10" s="22"/>
      <c r="J10" s="22"/>
      <c r="K10" s="22"/>
    </row>
    <row r="11" customHeight="1" spans="1:1">
      <c r="A11" t="s">
        <v>407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workbookViewId="0">
      <selection activeCell="A1" sqref="A1 A1 A1 A1 A1 A1 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408</v>
      </c>
    </row>
    <row r="2" ht="27.75" customHeight="1" spans="1:7">
      <c r="A2" s="3" t="s">
        <v>409</v>
      </c>
      <c r="B2" s="3"/>
      <c r="C2" s="3"/>
      <c r="D2" s="3"/>
      <c r="E2" s="3"/>
      <c r="F2" s="3"/>
      <c r="G2" s="3"/>
    </row>
    <row r="3" ht="13.5" customHeight="1" spans="1:7">
      <c r="A3" s="4" t="str">
        <f>"单位名称："&amp;"云南省交通运输综合行政执法局红河支队"</f>
        <v>单位名称：云南省交通运输综合行政执法局红河支队</v>
      </c>
      <c r="B3" s="5"/>
      <c r="C3" s="5"/>
      <c r="D3" s="5"/>
      <c r="E3" s="6"/>
      <c r="F3" s="6"/>
      <c r="G3" s="7" t="s">
        <v>120</v>
      </c>
    </row>
    <row r="4" ht="21.75" customHeight="1" spans="1:7">
      <c r="A4" s="8" t="s">
        <v>200</v>
      </c>
      <c r="B4" s="8" t="s">
        <v>199</v>
      </c>
      <c r="C4" s="8" t="s">
        <v>131</v>
      </c>
      <c r="D4" s="9" t="s">
        <v>410</v>
      </c>
      <c r="E4" s="10" t="s">
        <v>34</v>
      </c>
      <c r="F4" s="11"/>
      <c r="G4" s="12"/>
    </row>
    <row r="5" ht="21.75" customHeight="1" spans="1:7">
      <c r="A5" s="13"/>
      <c r="B5" s="13"/>
      <c r="C5" s="13"/>
      <c r="D5" s="14"/>
      <c r="E5" s="15" t="s">
        <v>411</v>
      </c>
      <c r="F5" s="9" t="s">
        <v>412</v>
      </c>
      <c r="G5" s="9" t="s">
        <v>413</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3575940</v>
      </c>
      <c r="F8" s="22">
        <v>3575940</v>
      </c>
      <c r="G8" s="22">
        <v>3575940</v>
      </c>
    </row>
    <row r="9" ht="29.9" customHeight="1" spans="1:7">
      <c r="A9" s="20"/>
      <c r="B9" s="20" t="s">
        <v>414</v>
      </c>
      <c r="C9" s="20" t="s">
        <v>213</v>
      </c>
      <c r="D9" s="20" t="s">
        <v>415</v>
      </c>
      <c r="E9" s="22">
        <v>562200</v>
      </c>
      <c r="F9" s="22">
        <v>562200</v>
      </c>
      <c r="G9" s="22">
        <v>562200</v>
      </c>
    </row>
    <row r="10" ht="29.9" customHeight="1" spans="1:7">
      <c r="A10" s="23"/>
      <c r="B10" s="20" t="s">
        <v>414</v>
      </c>
      <c r="C10" s="20" t="s">
        <v>208</v>
      </c>
      <c r="D10" s="20" t="s">
        <v>415</v>
      </c>
      <c r="E10" s="22">
        <v>1579800</v>
      </c>
      <c r="F10" s="22">
        <v>1579800</v>
      </c>
      <c r="G10" s="22">
        <v>1579800</v>
      </c>
    </row>
    <row r="11" ht="29.9" customHeight="1" spans="1:7">
      <c r="A11" s="23"/>
      <c r="B11" s="20" t="s">
        <v>416</v>
      </c>
      <c r="C11" s="20" t="s">
        <v>219</v>
      </c>
      <c r="D11" s="20" t="s">
        <v>415</v>
      </c>
      <c r="E11" s="22">
        <v>1330960</v>
      </c>
      <c r="F11" s="22">
        <v>1330960</v>
      </c>
      <c r="G11" s="22">
        <v>1330960</v>
      </c>
    </row>
    <row r="12" ht="29.9" customHeight="1" spans="1:7">
      <c r="A12" s="23"/>
      <c r="B12" s="20" t="s">
        <v>416</v>
      </c>
      <c r="C12" s="20" t="s">
        <v>203</v>
      </c>
      <c r="D12" s="20" t="s">
        <v>415</v>
      </c>
      <c r="E12" s="22">
        <v>102980</v>
      </c>
      <c r="F12" s="22">
        <v>102980</v>
      </c>
      <c r="G12" s="22">
        <v>102980</v>
      </c>
    </row>
    <row r="13" ht="18.75" customHeight="1" spans="1:7">
      <c r="A13" s="24" t="s">
        <v>31</v>
      </c>
      <c r="B13" s="25" t="s">
        <v>417</v>
      </c>
      <c r="C13" s="25"/>
      <c r="D13" s="26"/>
      <c r="E13" s="22">
        <v>3575940</v>
      </c>
      <c r="F13" s="22">
        <v>3575940</v>
      </c>
      <c r="G13" s="22">
        <v>3575940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2025-02-13T09:09:00Z</dcterms:created>
  <dcterms:modified xsi:type="dcterms:W3CDTF">2025-11-17T01:40:03Z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52C5E174BADC44A19C2B467B52B2CED9_12</vt:lpwstr>
  </property>
  <property fmtid="{D5CDD505-2E9C-101B-9397-08002B2CF9AE}" pid="3" name="KSOProductBuildVer">
    <vt:lpwstr>2052-11.8.2.12089</vt:lpwstr>
  </property>
</Properties>
</file>