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<sst xmlns="http://schemas.openxmlformats.org/spreadsheetml/2006/main" count="1134" uniqueCount="433">
  <si>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</si>
  <si>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</si>
  <si>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</si>
  <si>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</si>
  <si>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</si>
  <si>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</si>
  <si>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</si>
  <si>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</si>
  <si>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</si>
  <si>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</si>
  <si>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</si>
  <si>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</si>
  <si>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</si>
  <si>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</si>
  <si>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</si>
  <si>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</si>
  <si>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</si>
  <si>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</si>
  <si>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</si>
  <si>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</si>
  <si>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</si>
  <si>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</si>
  <si>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</si>
  <si>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</si>
  <si>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</si>
  <si>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</si>
  <si>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</si>
  <si>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</si>
  <si>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</si>
  <si>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</si>
  <si>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</si>
  <si>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</si>
  <si>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</si>
  <si>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</si>
  <si>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</si>
  <si>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</si>
  <si>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</si>
  <si>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</si>
  <si>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</si>
  <si>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</si>
  <si>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</si>
  <si>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</si>
  <si>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</si>
  <si>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</si>
  <si>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123010008</t>
  </si>
  <si>
    <t>云南省交通运输综合行政执法局普洱支队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</si>
  <si>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</si>
  <si>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</si>
  <si>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</si>
  <si>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</si>
  <si>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</si>
  <si>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</si>
  <si>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</si>
  <si>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</si>
  <si>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</si>
  <si>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</si>
  <si>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</si>
  <si>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</si>
  <si>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</si>
  <si>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</si>
  <si>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</si>
  <si>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</si>
  <si>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</si>
  <si>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</si>
  <si>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</si>
  <si>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</si>
  <si>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</si>
  <si>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</si>
  <si>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</si>
  <si>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</si>
  <si>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</si>
  <si>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</si>
  <si>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</si>
  <si>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</si>
  <si>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</si>
  <si>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</si>
  <si>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</si>
  <si>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</si>
  <si>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</si>
  <si>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</si>
  <si>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</si>
  <si>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</si>
  <si>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</si>
  <si>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</si>
  <si>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</si>
  <si>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</si>
  <si>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</si>
  <si>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</si>
  <si>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</si>
  <si>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</si>
  <si>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</si>
  <si>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</si>
  <si>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</si>
  <si>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</si>
  <si>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</si>
  <si>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</si>
  <si>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</si>
  <si>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</si>
  <si>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</si>
  <si>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</si>
  <si>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</si>
  <si>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</si>
  <si>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</si>
  <si>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</si>
  <si>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</si>
  <si>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</si>
  <si>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</si>
  <si>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</si>
  <si>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</si>
  <si>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</si>
  <si>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</si>
  <si>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</si>
  <si>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</si>
  <si>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</si>
  <si>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</si>
  <si>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</si>
  <si>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</si>
  <si>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</si>
  <si>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</si>
  <si>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</si>
  <si>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</si>
  <si>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</si>
  <si>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</si>
  <si>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</si>
  <si>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</si>
  <si>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</si>
  <si>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</si>
  <si>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</si>
  <si>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</si>
  <si>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</si>
  <si>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</si>
  <si>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</si>
  <si>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</si>
  <si>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</si>
  <si>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</si>
  <si>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</si>
  <si>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</si>
  <si>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</si>
  <si>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</si>
  <si>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</si>
  <si>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</si>
  <si>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</si>
  <si>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</si>
  <si>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530000231100001107521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</si>
  <si>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</si>
  <si>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</si>
  <si>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</si>
  <si>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</si>
  <si>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</si>
  <si>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</si>
  <si>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</si>
  <si>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</si>
  <si>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</si>
  <si>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530000231100001107522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</si>
  <si>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</si>
  <si>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</si>
  <si>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</si>
  <si>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</si>
  <si>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</si>
  <si>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</si>
  <si>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</si>
  <si>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</si>
  <si>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</si>
  <si>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530000231100001107524</t>
  </si>
  <si>
    <t>对个人和家庭的补助</t>
  </si>
  <si>
    <t>30305</t>
  </si>
  <si>
    <t>生活补助</t>
  </si>
  <si>
    <t>530000231100001107526</t>
  </si>
  <si>
    <t>公车购置及运维费</t>
  </si>
  <si>
    <t>30231</t>
  </si>
  <si>
    <t>公务用车运行维护费</t>
  </si>
  <si>
    <t>530000231100001107535</t>
  </si>
  <si>
    <t>30113</t>
  </si>
  <si>
    <t>530000231100001107536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</si>
  <si>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</si>
  <si>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</si>
  <si>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</si>
  <si>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</si>
  <si>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</si>
  <si>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</si>
  <si>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</si>
  <si>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</si>
  <si>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</si>
  <si>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</si>
  <si>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</si>
  <si>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</si>
  <si>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</si>
  <si>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</si>
  <si>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</si>
  <si>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30218</t>
  </si>
  <si>
    <t>专用材料费</t>
  </si>
  <si>
    <t>30240</t>
  </si>
  <si>
    <t>税金及附加费用</t>
  </si>
  <si>
    <t>31002</t>
  </si>
  <si>
    <t>办公设备购置</t>
  </si>
  <si>
    <t>530000231100001107549</t>
  </si>
  <si>
    <t>工会经费</t>
  </si>
  <si>
    <t>30228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</si>
  <si>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</si>
  <si>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</si>
  <si>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</si>
  <si>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</si>
  <si>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</si>
  <si>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</si>
  <si>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</si>
  <si>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</si>
  <si>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530000241100002008015</t>
  </si>
  <si>
    <t>30204</t>
  </si>
  <si>
    <t>手续费</t>
  </si>
  <si>
    <t>30227</t>
  </si>
  <si>
    <t>委托业务费</t>
  </si>
  <si>
    <t>其他人员支出</t>
  </si>
  <si>
    <t>民生类</t>
  </si>
  <si>
    <t>530000231100001082660</t>
  </si>
  <si>
    <t>30199</t>
  </si>
  <si>
    <t>其他工资福利支出</t>
  </si>
  <si>
    <t>治理超限超载执法管理运维专项资金</t>
  </si>
  <si>
    <t>530000241100002009462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</si>
  <si>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</si>
  <si>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</si>
  <si>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</si>
  <si>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</si>
  <si>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</si>
  <si>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</si>
  <si>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</si>
  <si>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</si>
  <si>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</si>
  <si>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</si>
  <si>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</si>
  <si>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</si>
  <si>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</si>
  <si>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</si>
  <si>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投入四基四化专项经费13.38万元，用于四基四化的执法站所标准化建设。通过规范标识标牌制作、配备执法设备及安全防护设施，在优化执法环境和提升执法效能的基础上，逐步实现普洱支队基层站所标准化建设达标。(2)投入执法辅助服务5.00万元，用于执法辅助委托业务。通过与普洱市融媒体中心合作，对支队普法及四基四化建设成果工作开展情况进行宣传报道。不断提高交通执法部门的影响力和公信力，增强广大人民群众的爱路护路意识，有效落实交通运输行政执法规范化长效机制，进一步提升交通运输行业整体形象，逐步达到“四基四化”建设标准。通过签订法律顾问服务合同，防范法律风险，维护单位合法权益，有效提升单位的治理能力和风险防控能力。（3）投入执法站所安保运维资金41.62万元，通过资金投入，全面排除澜沧大队执法业务用房安全隐患，确保执法业务用房符合安全标准，保障工作人员及群众生命安全。同时，通过保洁、安保等后勤服务项目，强化对本单位区域的建设和管理，营造和谐的社会氛围，为单位干部职工和服务对象提供安全、整洁、舒适的工作环境。2026年力争实现：交通运输执法装备配置计划完成率=100%；交通运输执法政策宣传计划完成率=100%；交通运输行政执法案卷评查合格率≥90%；执法设备设施维修及时率≥90%；行政执法类受理投诉案件办结率≥95%；行政执法人员群众满意率≥90%。</t>
  </si>
  <si>
    <t>产出指标</t>
  </si>
  <si>
    <t>数量指标</t>
  </si>
  <si>
    <t>交通运输执法装备装配计划完成率</t>
  </si>
  <si>
    <t>=</t>
  </si>
  <si>
    <t>100</t>
  </si>
  <si>
    <t>%</t>
  </si>
  <si>
    <t>定量指标</t>
  </si>
  <si>
    <t>反映执法人员执法过程中装配反光背心、高可视性警示服、发放肩章警示灯、执法记录仪的情况。</t>
  </si>
  <si>
    <t>本行政区域内政策宣传计划完成率</t>
  </si>
  <si>
    <t>反映本行政区域内道路法律法规宣传计划完成情况。</t>
  </si>
  <si>
    <t>质量指标</t>
  </si>
  <si>
    <t>制作案卷评查合格率</t>
  </si>
  <si>
    <t>&gt;=</t>
  </si>
  <si>
    <t>90</t>
  </si>
  <si>
    <t>反映案件评查合格情况。上级部门通过对执法单位执法文书、案卷的评审检查，进一步提高行政执法处罚案件的规范情况。</t>
  </si>
  <si>
    <t>时效指标</t>
  </si>
  <si>
    <t>执法设备设施维修及时率</t>
  </si>
  <si>
    <t>反映执法设备设施损坏后是否及时维修，不影响正常监督检查执法工作。</t>
  </si>
  <si>
    <t>效益指标</t>
  </si>
  <si>
    <t>社会效益</t>
  </si>
  <si>
    <t>行政执法类受理投诉案件办结率</t>
  </si>
  <si>
    <t>95</t>
  </si>
  <si>
    <t>反映交通运输执法工作中受理的投诉案件办结情况。</t>
  </si>
  <si>
    <t>满意度指标</t>
  </si>
  <si>
    <t>服务对象满意度</t>
  </si>
  <si>
    <t>行政执法人员群众满意度</t>
  </si>
  <si>
    <t>反映群众对行政执法人员满意程度情况。</t>
  </si>
  <si>
    <t>成本指标</t>
  </si>
  <si>
    <t>社会成本指标</t>
  </si>
  <si>
    <t>执法装备购置成本</t>
  </si>
  <si>
    <t>&lt;=</t>
  </si>
  <si>
    <t>反映项目采购设备实际购置成本与采购预算之间的差异情况。</t>
  </si>
  <si>
    <t>投入治理超限运输专项资金150万元，重点保障辖区固定超限运输检测站的基础运维与硬件能力提升。通过统一执法站所的外观标识、功能布局、装备配备等，改善工作条件，提升执法履职能力。专项资金通过强化基础保障、更新维护设施设备、完善执法装备，支撑超限检测站点高效稳定运行和标准化规范化升级，确保其功能充分发挥。在此基础上，全面提升路面治超执法效能与精准度，优化执法服务环境，依法有效遏制超限超载行为，维护道路运输市场秩序，优化营商环境保障公路基础设施完好和人民群众出行安全。2026年力争实现：公路超限站进站检测率≥85%；单位治超工作年度考核评分≥95分；月均高速公路安全畅通率≥98%；治超执法工作群众满意度≥90%；执法装备配置成本≤100%。</t>
  </si>
  <si>
    <t>公路超限检测站进站检测率</t>
  </si>
  <si>
    <t>85</t>
  </si>
  <si>
    <t>反映一定时间内，途经公路超限检测站的货物运输车辆进站接受超限检测比率。</t>
  </si>
  <si>
    <t>单位治超工作年度考核评分</t>
  </si>
  <si>
    <t>分</t>
  </si>
  <si>
    <t>反映主管部门对各单位辖区内治超考核工作质量的考评情况。</t>
  </si>
  <si>
    <t>治超设备更换及维修及时率</t>
  </si>
  <si>
    <t>反映治超设备更换及维修效率情况。</t>
  </si>
  <si>
    <t>月均高速公路安全畅通率</t>
  </si>
  <si>
    <t>98</t>
  </si>
  <si>
    <t>反映月均高速公路安全畅通情况。</t>
  </si>
  <si>
    <t>治超执法工作群众满意度</t>
  </si>
  <si>
    <t>反映群众对治超执法工作满意程度情况。</t>
  </si>
  <si>
    <t>经济成本指标</t>
  </si>
  <si>
    <t>执法装备购置成本控制率</t>
  </si>
  <si>
    <t>反映项目采购设备实际购置成本与采购预算的差异情况。</t>
  </si>
  <si>
    <t>通过实施该项目，减轻一线执法人员老龄化的困难及人员缺口问题，保障支队所辖公路各项执法工作的正常运转，更好地履行路政管理、路产路权维护及超限运输管理等交通综合行政执法职责，进一步提高执法办案、法律法规宣传、超限运输各项工作的工作效能。2026年力争实现：执法辅助人员工资发放人次=聘用人次；执法辅助人员执法辅助任务完成及时率100%；检查发现执法辅助人员问题整改率≥95%；执法辅助人员服务群众满意度≥90%。</t>
  </si>
  <si>
    <t>执法辅助人员工资发放率</t>
  </si>
  <si>
    <t>反映部门（单位）执法辅助人员工资发放情况。</t>
  </si>
  <si>
    <t>执法辅助任务完成及时率</t>
  </si>
  <si>
    <t>反映执法辅助人员工资发放及时情况。</t>
  </si>
  <si>
    <t>检查发现执法辅助人员问题整改率</t>
  </si>
  <si>
    <t>反映巡查检查发现执法辅助人员问题整改落实情况。</t>
  </si>
  <si>
    <t>执法辅助人员工作群众满意度</t>
  </si>
  <si>
    <t>反映群众对执法辅助人员在协助执法过程中工作情况的满意度情况。</t>
  </si>
  <si>
    <t>预算06表</t>
  </si>
  <si>
    <t>2026年政府性基金预算支出预算表</t>
  </si>
  <si>
    <t>政府性基金预算支出</t>
  </si>
  <si>
    <t>说明：2026年普洱支队无用政府性基金安排的支出预算，故该表为空表。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</si>
  <si>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</si>
  <si>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</si>
  <si>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</si>
  <si>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</si>
  <si>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</si>
  <si>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</si>
  <si>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</si>
  <si>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</si>
  <si>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</si>
  <si>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</si>
  <si>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</si>
  <si>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</si>
  <si>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执法辅助人员劳务费</t>
  </si>
  <si>
    <t>C05040500 道路交通协管服务</t>
  </si>
  <si>
    <t>年</t>
  </si>
  <si>
    <t>车辆加油、添加燃料服务</t>
  </si>
  <si>
    <t>C23120302 车辆加油、添加燃料服务</t>
  </si>
  <si>
    <t>车辆维修和保养服务</t>
  </si>
  <si>
    <t>C23120301 车辆维修和保养服务</t>
  </si>
  <si>
    <t>机动车保险服务</t>
  </si>
  <si>
    <t>C1804010201 机动车保险服务</t>
  </si>
  <si>
    <t>彩色打印机</t>
  </si>
  <si>
    <t>A02021002 A3彩色打印机</t>
  </si>
  <si>
    <t>台</t>
  </si>
  <si>
    <t>LED显示屏</t>
  </si>
  <si>
    <t>A02021103 LED显示屏</t>
  </si>
  <si>
    <t>块</t>
  </si>
  <si>
    <t>多功能一体机</t>
  </si>
  <si>
    <t>A02020400 多功能一体机</t>
  </si>
  <si>
    <t>彩色复印机</t>
  </si>
  <si>
    <t>A02020100 复印机</t>
  </si>
  <si>
    <t>复印纸</t>
  </si>
  <si>
    <t>A05040101 复印纸</t>
  </si>
  <si>
    <t>包</t>
  </si>
  <si>
    <t>双层床</t>
  </si>
  <si>
    <t>A05010102 钢塑床类</t>
  </si>
  <si>
    <t>张</t>
  </si>
  <si>
    <t>双人更衣柜</t>
  </si>
  <si>
    <t>A05010503 更衣柜</t>
  </si>
  <si>
    <t>组</t>
  </si>
  <si>
    <t>办公桌</t>
  </si>
  <si>
    <t>A05010299 其他台、桌类</t>
  </si>
  <si>
    <t>台式计算机</t>
  </si>
  <si>
    <t>A02010105 台式计算机</t>
  </si>
  <si>
    <t>桌前椅</t>
  </si>
  <si>
    <t>A05010302 桌前椅</t>
  </si>
  <si>
    <t>A05010201 办公桌</t>
  </si>
  <si>
    <t>会议椅</t>
  </si>
  <si>
    <t>A05010303 会议椅</t>
  </si>
  <si>
    <t>把</t>
  </si>
  <si>
    <t>会议桌</t>
  </si>
  <si>
    <t>A05010202 会议桌</t>
  </si>
  <si>
    <t>物业管理服务费</t>
  </si>
  <si>
    <t>C21040000 物业管理服务</t>
  </si>
  <si>
    <t>茶水柜</t>
  </si>
  <si>
    <t>A05010505 茶水柜</t>
  </si>
  <si>
    <t>复印机</t>
  </si>
  <si>
    <t>A05010599 其他柜类</t>
  </si>
  <si>
    <t>文件柜</t>
  </si>
  <si>
    <t>其他台、桌</t>
  </si>
  <si>
    <t>桌子</t>
  </si>
  <si>
    <t>台式电脑</t>
  </si>
  <si>
    <t>电视</t>
  </si>
  <si>
    <t>A02021104 液晶显示器</t>
  </si>
  <si>
    <t>预算08表</t>
  </si>
  <si>
    <t>2026年部门政府购买服务预算表</t>
  </si>
  <si>
    <t>政府购买服务项目</t>
  </si>
  <si>
    <t>政府购买服务目录</t>
  </si>
  <si>
    <t>说明：2026年普洱支队无部门政府购买服务预算，故该表为空表。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</si>
  <si>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</si>
  <si>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</si>
  <si>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</si>
  <si>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</si>
  <si>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</si>
  <si>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</si>
  <si>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</si>
  <si>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</si>
  <si>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</si>
  <si>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</si>
  <si>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</si>
  <si>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</si>
  <si>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</si>
  <si>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</si>
  <si>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</si>
  <si>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</si>
  <si>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</si>
  <si>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</si>
  <si>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</si>
  <si>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</si>
  <si>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</si>
  <si>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</si>
  <si>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</si>
  <si>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</si>
  <si>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</si>
  <si>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说明：2026年普洱支队无省对下转移支付预算，故该表为空表。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</si>
  <si>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</si>
  <si>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</si>
  <si>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</si>
  <si>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</si>
  <si>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</si>
  <si>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</si>
  <si>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</si>
  <si>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</si>
  <si>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</si>
  <si>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</si>
  <si>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</si>
  <si>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</si>
  <si>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</si>
  <si>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</si>
  <si>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普通黑白复印机</t>
  </si>
  <si>
    <t>A02020600 执法记录仪</t>
  </si>
  <si>
    <t>执法记录仪</t>
  </si>
  <si>
    <t>A02091001 普通电视设备（电视机）</t>
  </si>
  <si>
    <t>电视机</t>
  </si>
  <si>
    <t>A02091107 视频监控设备</t>
  </si>
  <si>
    <t>高清视频监控系统</t>
  </si>
  <si>
    <t>套</t>
  </si>
  <si>
    <t>A02121299 其他衡器</t>
  </si>
  <si>
    <t>便携式称重仪</t>
  </si>
  <si>
    <t>A02430900 无人机</t>
  </si>
  <si>
    <t>无人机</t>
  </si>
  <si>
    <t>家具和用品</t>
  </si>
  <si>
    <t>更衣柜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</si>
  <si>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</si>
  <si>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</si>
  <si>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</si>
  <si>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</si>
  <si>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说明：2026年普洱支队无中央转移支付补助项目，故该表为空表。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</si>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</sst>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h:mm:ss"/>
    <numFmt numFmtId="178" formatCode="#,##0;\-#,##0;;@"/>
    <numFmt numFmtId="179" formatCode="#,##0.00;\-#,##0.0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49" fontId="7" fillId="0" borderId="7">
      <alignment horizontal="left" vertical="center" wrapText="1"/>
    </xf>
    <xf numFmtId="21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3" applyFont="1">
      <alignment horizontal="right" vertical="center"/>
    </xf>
    <xf numFmtId="49" fontId="5" fillId="0" borderId="7" xfId="55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5" applyBorder="1">
      <alignment horizontal="left" vertical="center" wrapText="1"/>
    </xf>
    <xf numFmtId="49" fontId="7" fillId="0" borderId="0" xfId="55" applyBorder="1" applyAlignment="1">
      <alignment horizontal="right" vertical="center" wrapText="1"/>
    </xf>
    <xf numFmtId="49" fontId="8" fillId="0" borderId="0" xfId="55" applyFont="1" applyBorder="1" applyAlignment="1">
      <alignment horizontal="center" vertical="center" wrapText="1"/>
    </xf>
    <xf numFmtId="49" fontId="7" fillId="0" borderId="0" xfId="55" applyFont="1" applyBorder="1">
      <alignment horizontal="left" vertical="center" wrapText="1"/>
    </xf>
    <xf numFmtId="49" fontId="9" fillId="0" borderId="7" xfId="55" applyFont="1" applyAlignment="1">
      <alignment horizontal="center" vertical="center" wrapText="1"/>
    </xf>
    <xf numFmtId="49" fontId="10" fillId="0" borderId="7" xfId="55" applyFont="1" applyAlignment="1">
      <alignment horizontal="center" vertical="center" wrapText="1"/>
    </xf>
    <xf numFmtId="49" fontId="9" fillId="0" borderId="7" xfId="55" applyFont="1">
      <alignment horizontal="left" vertical="center" wrapText="1"/>
    </xf>
    <xf numFmtId="178" fontId="7" fillId="0" borderId="7" xfId="51">
      <alignment horizontal="right" vertical="center"/>
    </xf>
    <xf numFmtId="179" fontId="7" fillId="0" borderId="7" xfId="53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79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5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5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9" fontId="5" fillId="0" borderId="0" xfId="53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NumberStyle" xfId="53"/>
    <cellStyle name="PercentStyle" xfId="54"/>
    <cellStyle name="TextStyle" xfId="55"/>
    <cellStyle name="Time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625" customWidth="1"/>
    <col min="2" max="2" width="46.375" customWidth="1"/>
    <col min="3" max="3" width="40.375" customWidth="1"/>
    <col min="4" max="4" width="50.125" customWidth="1"/>
  </cols>
  <sheetData>
    <row r="1" ht="12" customHeight="1" spans="1:4">
      <c r="D1" s="95" t="s">
        <v>0</v>
      </c>
    </row>
    <row r="2" ht="36" customHeight="1" spans="1:4">
      <c r="A2" s="46" t="s">
        <v>1</v>
      </c>
      <c r="B2" s="169"/>
      <c r="C2" s="169"/>
      <c r="D2" s="169"/>
    </row>
    <row r="3" ht="21" customHeight="1" spans="1:4">
      <c r="A3" s="94" t="str">
        <f>"单位名称："&amp;"云南省交通运输综合行政执法局普洱支队"</f>
        <v>单位名称：云南省交通运输综合行政执法局普洱支队</v>
      </c>
      <c r="B3" s="134"/>
      <c r="C3" s="134"/>
      <c r="D3" s="93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35" customHeight="1" spans="1:4">
      <c r="A7" s="145" t="s">
        <v>8</v>
      </c>
      <c r="B7" s="121">
        <v>33447160.97</v>
      </c>
      <c r="C7" s="23" t="str">
        <f>"一"&amp;"、"&amp;"社会保障和就业支出"</f>
        <v>一、社会保障和就业支出</v>
      </c>
      <c r="D7" s="121">
        <v>2875191.08</v>
      </c>
    </row>
    <row r="8" ht="25.35" customHeight="1" spans="1:4">
      <c r="A8" s="145" t="s">
        <v>9</v>
      </c>
      <c r="B8" s="121"/>
      <c r="C8" s="23" t="str">
        <f>"二"&amp;"、"&amp;"卫生健康支出"</f>
        <v>二、卫生健康支出</v>
      </c>
      <c r="D8" s="121">
        <v>2366970.96</v>
      </c>
    </row>
    <row r="9" ht="25.35" customHeight="1" spans="1:4">
      <c r="A9" s="145" t="s">
        <v>10</v>
      </c>
      <c r="B9" s="121"/>
      <c r="C9" s="23" t="str">
        <f>"三"&amp;"、"&amp;"交通运输支出"</f>
        <v>三、交通运输支出</v>
      </c>
      <c r="D9" s="121">
        <v>26362083.72</v>
      </c>
    </row>
    <row r="10" ht="25.35" customHeight="1" spans="1:4">
      <c r="A10" s="145" t="s">
        <v>11</v>
      </c>
      <c r="B10" s="89"/>
      <c r="C10" s="23" t="str">
        <f>"四"&amp;"、"&amp;"住房保障支出"</f>
        <v>四、住房保障支出</v>
      </c>
      <c r="D10" s="121">
        <v>1854715.21</v>
      </c>
    </row>
    <row r="11" ht="25.35" customHeight="1" spans="1:4">
      <c r="A11" s="145" t="s">
        <v>12</v>
      </c>
      <c r="B11" s="121"/>
      <c r="C11" s="23"/>
      <c r="D11" s="121"/>
    </row>
    <row r="12" ht="25.35" customHeight="1" spans="1:4">
      <c r="A12" s="145" t="s">
        <v>13</v>
      </c>
      <c r="B12" s="89"/>
      <c r="C12" s="23"/>
      <c r="D12" s="121"/>
    </row>
    <row r="13" ht="25.35" customHeight="1" spans="1:4">
      <c r="A13" s="145" t="s">
        <v>14</v>
      </c>
      <c r="B13" s="89"/>
      <c r="C13" s="23"/>
      <c r="D13" s="121"/>
    </row>
    <row r="14" ht="25.35" customHeight="1" spans="1:4">
      <c r="A14" s="145" t="s">
        <v>15</v>
      </c>
      <c r="B14" s="89"/>
      <c r="C14" s="23"/>
      <c r="D14" s="121"/>
    </row>
    <row r="15" ht="25.35" customHeight="1" spans="1:4">
      <c r="A15" s="170" t="s">
        <v>16</v>
      </c>
      <c r="B15" s="89"/>
      <c r="C15" s="23"/>
      <c r="D15" s="121"/>
    </row>
    <row r="16" ht="25.35" customHeight="1" spans="1:4">
      <c r="A16" s="170" t="s">
        <v>17</v>
      </c>
      <c r="B16" s="121"/>
      <c r="C16" s="23"/>
      <c r="D16" s="121"/>
    </row>
    <row r="17" ht="25.35" customHeight="1" spans="1:4">
      <c r="A17" s="171" t="s">
        <v>18</v>
      </c>
      <c r="B17" s="141">
        <v>33447160.97</v>
      </c>
      <c r="C17" s="142" t="s">
        <v>19</v>
      </c>
      <c r="D17" s="141">
        <v>33458960.97</v>
      </c>
    </row>
    <row r="18" ht="25.35" customHeight="1" spans="1:4">
      <c r="A18" s="172" t="s">
        <v>20</v>
      </c>
      <c r="B18" s="141">
        <v>11800</v>
      </c>
      <c r="C18" s="173" t="s">
        <v>21</v>
      </c>
      <c r="D18" s="174"/>
    </row>
    <row r="19" ht="25.35" customHeight="1" spans="1:4">
      <c r="A19" s="175" t="s">
        <v>22</v>
      </c>
      <c r="B19" s="121">
        <v>11800</v>
      </c>
      <c r="C19" s="143" t="s">
        <v>22</v>
      </c>
      <c r="D19" s="89"/>
    </row>
    <row r="20" ht="25.35" customHeight="1" spans="1:4">
      <c r="A20" s="175" t="s">
        <v>23</v>
      </c>
      <c r="B20" s="121"/>
      <c r="C20" s="143" t="s">
        <v>23</v>
      </c>
      <c r="D20" s="89"/>
    </row>
    <row r="21" ht="25.35" customHeight="1" spans="1:4">
      <c r="A21" s="176" t="s">
        <v>24</v>
      </c>
      <c r="B21" s="141">
        <v>33458960.97</v>
      </c>
      <c r="C21" s="142" t="s">
        <v>25</v>
      </c>
      <c r="D21" s="137">
        <v>33458960.97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25" customWidth="1"/>
    <col min="2" max="2" width="35.25" customWidth="1"/>
    <col min="3" max="19" width="16.12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4" t="str">
        <f>"单位名称："&amp;"云南省交通运输综合行政执法局普洱支队"</f>
        <v>单位名称：云南省交通运输综合行政执法局普洱支队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9">
        <v>10</v>
      </c>
      <c r="K7" s="29">
        <v>11</v>
      </c>
      <c r="L7" s="166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35" customHeight="1" spans="1:19">
      <c r="A8" s="30" t="s">
        <v>44</v>
      </c>
      <c r="B8" s="30" t="s">
        <v>45</v>
      </c>
      <c r="C8" s="22">
        <v>33458960.97</v>
      </c>
      <c r="D8" s="121">
        <v>33447160.97</v>
      </c>
      <c r="E8" s="89">
        <v>33447160.97</v>
      </c>
      <c r="F8" s="89"/>
      <c r="G8" s="89"/>
      <c r="H8" s="89"/>
      <c r="I8" s="89"/>
      <c r="J8" s="89"/>
      <c r="K8" s="89"/>
      <c r="L8" s="89"/>
      <c r="M8" s="89"/>
      <c r="N8" s="89"/>
      <c r="O8" s="89">
        <v>11800</v>
      </c>
      <c r="P8" s="89">
        <v>11800</v>
      </c>
      <c r="Q8" s="89"/>
      <c r="R8" s="89"/>
      <c r="S8" s="89"/>
    </row>
    <row r="9" ht="16.5" customHeight="1" spans="1:19">
      <c r="A9" s="167" t="s">
        <v>30</v>
      </c>
      <c r="B9" s="168"/>
      <c r="C9" s="121">
        <v>33458960.97</v>
      </c>
      <c r="D9" s="121">
        <v>33447160.97</v>
      </c>
      <c r="E9" s="89">
        <v>33447160.97</v>
      </c>
      <c r="F9" s="89"/>
      <c r="G9" s="89"/>
      <c r="H9" s="89"/>
      <c r="I9" s="89"/>
      <c r="J9" s="89"/>
      <c r="K9" s="89"/>
      <c r="L9" s="89"/>
      <c r="M9" s="89"/>
      <c r="N9" s="89"/>
      <c r="O9" s="89">
        <v>11800</v>
      </c>
      <c r="P9" s="89">
        <v>11800</v>
      </c>
      <c r="Q9" s="89"/>
      <c r="R9" s="89"/>
      <c r="S9" s="89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25" defaultRowHeight="14.25" customHeight="1"/>
  <cols>
    <col min="1" max="1" width="14.25" customWidth="1"/>
    <col min="2" max="2" width="32.625" customWidth="1"/>
    <col min="3" max="6" width="18.875" customWidth="1"/>
    <col min="7" max="7" width="21.25" customWidth="1"/>
    <col min="8" max="9" width="18.875" customWidth="1"/>
    <col min="10" max="10" width="17.875" customWidth="1"/>
    <col min="11" max="15" width="18.875" customWidth="1"/>
  </cols>
  <sheetData>
    <row r="1" ht="15.75" customHeight="1" spans="1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"单位名称："&amp;"云南省交通运输综合行政执法局普洱支队"</f>
        <v>单位名称：云南省交通运输综合行政执法局普洱支队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6" t="s">
        <v>34</v>
      </c>
      <c r="H4" s="9" t="s">
        <v>35</v>
      </c>
      <c r="I4" s="9" t="s">
        <v>50</v>
      </c>
      <c r="J4" s="10" t="s">
        <v>51</v>
      </c>
      <c r="K4" s="74" t="s">
        <v>52</v>
      </c>
      <c r="L4" s="74" t="s">
        <v>53</v>
      </c>
      <c r="M4" s="74" t="s">
        <v>54</v>
      </c>
      <c r="N4" s="74" t="s">
        <v>55</v>
      </c>
      <c r="O4" s="77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5" t="s">
        <v>52</v>
      </c>
      <c r="L5" s="85" t="s">
        <v>53</v>
      </c>
      <c r="M5" s="85" t="s">
        <v>54</v>
      </c>
      <c r="N5" s="85" t="s">
        <v>55</v>
      </c>
      <c r="O5" s="85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0" t="s">
        <v>59</v>
      </c>
      <c r="B7" s="30" t="s">
        <v>60</v>
      </c>
      <c r="C7" s="121">
        <v>2875191.08</v>
      </c>
      <c r="D7" s="121">
        <v>2875191.08</v>
      </c>
      <c r="E7" s="121">
        <v>2875191.08</v>
      </c>
      <c r="F7" s="121"/>
      <c r="G7" s="89"/>
      <c r="H7" s="121"/>
      <c r="I7" s="121"/>
      <c r="J7" s="121"/>
      <c r="K7" s="121"/>
      <c r="L7" s="121"/>
      <c r="M7" s="89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2736822.65</v>
      </c>
      <c r="D8" s="121">
        <v>2736822.65</v>
      </c>
      <c r="E8" s="121">
        <v>2736822.65</v>
      </c>
      <c r="F8" s="121"/>
      <c r="G8" s="89"/>
      <c r="H8" s="121"/>
      <c r="I8" s="121"/>
      <c r="J8" s="121"/>
      <c r="K8" s="121"/>
      <c r="L8" s="121"/>
      <c r="M8" s="89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30240</v>
      </c>
      <c r="D9" s="121">
        <v>30240</v>
      </c>
      <c r="E9" s="121">
        <v>30240</v>
      </c>
      <c r="F9" s="121"/>
      <c r="G9" s="89"/>
      <c r="H9" s="121"/>
      <c r="I9" s="121"/>
      <c r="J9" s="121"/>
      <c r="K9" s="121"/>
      <c r="L9" s="121"/>
      <c r="M9" s="89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2706582.65</v>
      </c>
      <c r="D10" s="121">
        <v>2706582.65</v>
      </c>
      <c r="E10" s="121">
        <v>2706582.65</v>
      </c>
      <c r="F10" s="121"/>
      <c r="G10" s="89"/>
      <c r="H10" s="121"/>
      <c r="I10" s="121"/>
      <c r="J10" s="121"/>
      <c r="K10" s="121"/>
      <c r="L10" s="121"/>
      <c r="M10" s="89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138368.43</v>
      </c>
      <c r="D11" s="121">
        <v>138368.43</v>
      </c>
      <c r="E11" s="121">
        <v>138368.43</v>
      </c>
      <c r="F11" s="121"/>
      <c r="G11" s="89"/>
      <c r="H11" s="121"/>
      <c r="I11" s="121"/>
      <c r="J11" s="121"/>
      <c r="K11" s="121"/>
      <c r="L11" s="121"/>
      <c r="M11" s="89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138368.43</v>
      </c>
      <c r="D12" s="121">
        <v>138368.43</v>
      </c>
      <c r="E12" s="121">
        <v>138368.43</v>
      </c>
      <c r="F12" s="121"/>
      <c r="G12" s="89"/>
      <c r="H12" s="121"/>
      <c r="I12" s="121"/>
      <c r="J12" s="121"/>
      <c r="K12" s="121"/>
      <c r="L12" s="121"/>
      <c r="M12" s="89"/>
      <c r="N12" s="121"/>
      <c r="O12" s="121"/>
    </row>
    <row r="13" ht="20.25" customHeight="1" spans="1:15">
      <c r="A13" s="30" t="s">
        <v>70</v>
      </c>
      <c r="B13" s="30" t="s">
        <v>71</v>
      </c>
      <c r="C13" s="121">
        <v>2366970.96</v>
      </c>
      <c r="D13" s="121">
        <v>2366970.96</v>
      </c>
      <c r="E13" s="121">
        <v>2366970.96</v>
      </c>
      <c r="F13" s="121"/>
      <c r="G13" s="89"/>
      <c r="H13" s="121"/>
      <c r="I13" s="121"/>
      <c r="J13" s="121"/>
      <c r="K13" s="121"/>
      <c r="L13" s="121"/>
      <c r="M13" s="89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2366970.96</v>
      </c>
      <c r="D14" s="121">
        <v>2366970.96</v>
      </c>
      <c r="E14" s="121">
        <v>2366970.96</v>
      </c>
      <c r="F14" s="121"/>
      <c r="G14" s="89"/>
      <c r="H14" s="121"/>
      <c r="I14" s="121"/>
      <c r="J14" s="121"/>
      <c r="K14" s="121"/>
      <c r="L14" s="121"/>
      <c r="M14" s="89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1437872.03</v>
      </c>
      <c r="D15" s="121">
        <v>1437872.03</v>
      </c>
      <c r="E15" s="121">
        <v>1437872.03</v>
      </c>
      <c r="F15" s="121"/>
      <c r="G15" s="89"/>
      <c r="H15" s="121"/>
      <c r="I15" s="121"/>
      <c r="J15" s="121"/>
      <c r="K15" s="121"/>
      <c r="L15" s="121"/>
      <c r="M15" s="89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850128.43</v>
      </c>
      <c r="D16" s="121">
        <v>850128.43</v>
      </c>
      <c r="E16" s="121">
        <v>850128.43</v>
      </c>
      <c r="F16" s="121"/>
      <c r="G16" s="89"/>
      <c r="H16" s="121"/>
      <c r="I16" s="121"/>
      <c r="J16" s="121"/>
      <c r="K16" s="121"/>
      <c r="L16" s="121"/>
      <c r="M16" s="89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78970.5</v>
      </c>
      <c r="D17" s="121">
        <v>78970.5</v>
      </c>
      <c r="E17" s="121">
        <v>78970.5</v>
      </c>
      <c r="F17" s="121"/>
      <c r="G17" s="89"/>
      <c r="H17" s="121"/>
      <c r="I17" s="121"/>
      <c r="J17" s="121"/>
      <c r="K17" s="121"/>
      <c r="L17" s="121"/>
      <c r="M17" s="89"/>
      <c r="N17" s="121"/>
      <c r="O17" s="121"/>
    </row>
    <row r="18" ht="20.25" customHeight="1" spans="1:15">
      <c r="A18" s="30" t="s">
        <v>80</v>
      </c>
      <c r="B18" s="30" t="s">
        <v>81</v>
      </c>
      <c r="C18" s="121">
        <v>26362083.72</v>
      </c>
      <c r="D18" s="121">
        <v>26362083.72</v>
      </c>
      <c r="E18" s="121">
        <v>21870283.72</v>
      </c>
      <c r="F18" s="121">
        <v>4491800</v>
      </c>
      <c r="G18" s="89"/>
      <c r="H18" s="121"/>
      <c r="I18" s="121"/>
      <c r="J18" s="121"/>
      <c r="K18" s="121"/>
      <c r="L18" s="121"/>
      <c r="M18" s="89"/>
      <c r="N18" s="121"/>
      <c r="O18" s="121"/>
    </row>
    <row r="19" ht="20.25" customHeight="1" spans="1:15">
      <c r="A19" s="129" t="s">
        <v>82</v>
      </c>
      <c r="B19" s="129" t="s">
        <v>83</v>
      </c>
      <c r="C19" s="121">
        <v>26362083.72</v>
      </c>
      <c r="D19" s="121">
        <v>26362083.72</v>
      </c>
      <c r="E19" s="121">
        <v>21870283.72</v>
      </c>
      <c r="F19" s="121">
        <v>4491800</v>
      </c>
      <c r="G19" s="89"/>
      <c r="H19" s="121"/>
      <c r="I19" s="121"/>
      <c r="J19" s="121"/>
      <c r="K19" s="121"/>
      <c r="L19" s="121"/>
      <c r="M19" s="89"/>
      <c r="N19" s="121"/>
      <c r="O19" s="121"/>
    </row>
    <row r="20" ht="20.25" customHeight="1" spans="1:15">
      <c r="A20" s="130" t="s">
        <v>84</v>
      </c>
      <c r="B20" s="130" t="s">
        <v>85</v>
      </c>
      <c r="C20" s="121">
        <v>4491800</v>
      </c>
      <c r="D20" s="121">
        <v>4491800</v>
      </c>
      <c r="E20" s="121"/>
      <c r="F20" s="121">
        <v>4491800</v>
      </c>
      <c r="G20" s="89"/>
      <c r="H20" s="121"/>
      <c r="I20" s="121"/>
      <c r="J20" s="121"/>
      <c r="K20" s="121"/>
      <c r="L20" s="121"/>
      <c r="M20" s="89"/>
      <c r="N20" s="121"/>
      <c r="O20" s="121"/>
    </row>
    <row r="21" ht="20.25" customHeight="1" spans="1:15">
      <c r="A21" s="130" t="s">
        <v>86</v>
      </c>
      <c r="B21" s="130" t="s">
        <v>87</v>
      </c>
      <c r="C21" s="121">
        <v>21870283.72</v>
      </c>
      <c r="D21" s="121">
        <v>21870283.72</v>
      </c>
      <c r="E21" s="121">
        <v>21870283.72</v>
      </c>
      <c r="F21" s="121"/>
      <c r="G21" s="89"/>
      <c r="H21" s="121"/>
      <c r="I21" s="121"/>
      <c r="J21" s="121"/>
      <c r="K21" s="121"/>
      <c r="L21" s="121"/>
      <c r="M21" s="89"/>
      <c r="N21" s="121"/>
      <c r="O21" s="121"/>
    </row>
    <row r="22" ht="20.25" customHeight="1" spans="1:15">
      <c r="A22" s="30" t="s">
        <v>88</v>
      </c>
      <c r="B22" s="30" t="s">
        <v>89</v>
      </c>
      <c r="C22" s="121">
        <v>1854715.21</v>
      </c>
      <c r="D22" s="121">
        <v>1854715.21</v>
      </c>
      <c r="E22" s="121">
        <v>1854715.21</v>
      </c>
      <c r="F22" s="121"/>
      <c r="G22" s="89"/>
      <c r="H22" s="121"/>
      <c r="I22" s="121"/>
      <c r="J22" s="121"/>
      <c r="K22" s="121"/>
      <c r="L22" s="121"/>
      <c r="M22" s="89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1854715.21</v>
      </c>
      <c r="D23" s="121">
        <v>1854715.21</v>
      </c>
      <c r="E23" s="121">
        <v>1854715.21</v>
      </c>
      <c r="F23" s="121"/>
      <c r="G23" s="89"/>
      <c r="H23" s="121"/>
      <c r="I23" s="121"/>
      <c r="J23" s="121"/>
      <c r="K23" s="121"/>
      <c r="L23" s="121"/>
      <c r="M23" s="89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1854715.21</v>
      </c>
      <c r="D24" s="121">
        <v>1854715.21</v>
      </c>
      <c r="E24" s="121">
        <v>1854715.21</v>
      </c>
      <c r="F24" s="121"/>
      <c r="G24" s="89"/>
      <c r="H24" s="121"/>
      <c r="I24" s="121"/>
      <c r="J24" s="121"/>
      <c r="K24" s="121"/>
      <c r="L24" s="121"/>
      <c r="M24" s="89"/>
      <c r="N24" s="121"/>
      <c r="O24" s="121"/>
    </row>
    <row r="25" ht="17.25" customHeight="1" spans="1:15">
      <c r="A25" s="105" t="s">
        <v>94</v>
      </c>
      <c r="B25" s="106" t="s">
        <v>94</v>
      </c>
      <c r="C25" s="121">
        <v>33458960.97</v>
      </c>
      <c r="D25" s="121">
        <v>33458960.97</v>
      </c>
      <c r="E25" s="121">
        <v>28967160.97</v>
      </c>
      <c r="F25" s="121">
        <v>4491800</v>
      </c>
      <c r="G25" s="89"/>
      <c r="H25" s="121"/>
      <c r="I25" s="121"/>
      <c r="J25" s="121"/>
      <c r="K25" s="121"/>
      <c r="L25" s="121"/>
      <c r="M25" s="89"/>
      <c r="N25" s="121"/>
      <c r="O25" s="121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25" defaultRowHeight="14.25" customHeight="1" outlineLevelCol="3"/>
  <cols>
    <col min="1" max="1" width="49.25" customWidth="1"/>
    <col min="2" max="2" width="43.375" customWidth="1"/>
    <col min="3" max="3" width="48.625" customWidth="1"/>
    <col min="4" max="4" width="41.125" customWidth="1"/>
  </cols>
  <sheetData>
    <row r="1" customHeight="1" spans="1:4">
      <c r="D1" s="93" t="s">
        <v>95</v>
      </c>
    </row>
    <row r="2" ht="31.5" customHeight="1" spans="1:4">
      <c r="A2" s="46" t="s">
        <v>96</v>
      </c>
      <c r="B2" s="133"/>
      <c r="C2" s="133"/>
      <c r="D2" s="133"/>
    </row>
    <row r="3" ht="17.25" customHeight="1" spans="1:4">
      <c r="A3" s="4" t="str">
        <f>"单位名称："&amp;"云南省交通运输综合行政执法局普洱支队"</f>
        <v>单位名称：云南省交通运输综合行政执法局普洱支队</v>
      </c>
      <c r="B3" s="134"/>
      <c r="C3" s="134"/>
      <c r="D3" s="95" t="s">
        <v>2</v>
      </c>
    </row>
    <row r="4" ht="24.6" customHeight="1" spans="1:4">
      <c r="A4" s="10" t="s">
        <v>3</v>
      </c>
      <c r="B4" s="12"/>
      <c r="C4" s="10" t="s">
        <v>4</v>
      </c>
      <c r="D4" s="12"/>
    </row>
    <row r="5" ht="15.6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" customHeight="1" spans="1:4">
      <c r="A6" s="18"/>
      <c r="B6" s="17"/>
      <c r="C6" s="18"/>
      <c r="D6" s="17"/>
    </row>
    <row r="7" ht="29.1" customHeight="1" spans="1:4">
      <c r="A7" s="136" t="s">
        <v>98</v>
      </c>
      <c r="B7" s="137">
        <v>33447160.97</v>
      </c>
      <c r="C7" s="138" t="s">
        <v>99</v>
      </c>
      <c r="D7" s="137">
        <v>33458960.97</v>
      </c>
    </row>
    <row r="8" ht="29.1" customHeight="1" spans="1:4">
      <c r="A8" s="139" t="s">
        <v>100</v>
      </c>
      <c r="B8" s="89">
        <v>33447160.97</v>
      </c>
      <c r="C8" s="23" t="str">
        <f>"（一）"&amp;"社会保障和就业支出"</f>
        <v>（一）社会保障和就业支出</v>
      </c>
      <c r="D8" s="89">
        <v>2875191.08</v>
      </c>
    </row>
    <row r="9" ht="29.1" customHeight="1" spans="1:4">
      <c r="A9" s="139" t="s">
        <v>101</v>
      </c>
      <c r="B9" s="89"/>
      <c r="C9" s="23" t="str">
        <f>"（二）"&amp;"卫生健康支出"</f>
        <v>（二）卫生健康支出</v>
      </c>
      <c r="D9" s="89">
        <v>2366970.96</v>
      </c>
    </row>
    <row r="10" ht="29.1" customHeight="1" spans="1:4">
      <c r="A10" s="139" t="s">
        <v>102</v>
      </c>
      <c r="B10" s="89"/>
      <c r="C10" s="23" t="str">
        <f>"（三）"&amp;"交通运输支出"</f>
        <v>（三）交通运输支出</v>
      </c>
      <c r="D10" s="89">
        <v>26362083.72</v>
      </c>
    </row>
    <row r="11" ht="29.1" customHeight="1" spans="1:4">
      <c r="A11" s="140" t="s">
        <v>103</v>
      </c>
      <c r="B11" s="141">
        <v>11800</v>
      </c>
      <c r="C11" s="23" t="str">
        <f>"（四）"&amp;"住房保障支出"</f>
        <v>（四）住房保障支出</v>
      </c>
      <c r="D11" s="89">
        <v>1854715.21</v>
      </c>
    </row>
    <row r="12" ht="29.1" customHeight="1" spans="1:4">
      <c r="A12" s="139" t="s">
        <v>100</v>
      </c>
      <c r="B12" s="121">
        <v>11800</v>
      </c>
      <c r="C12" s="142"/>
      <c r="D12" s="141"/>
    </row>
    <row r="13" ht="29.1" customHeight="1" spans="1:4">
      <c r="A13" s="143" t="s">
        <v>101</v>
      </c>
      <c r="B13" s="121"/>
      <c r="C13" s="142"/>
      <c r="D13" s="141"/>
    </row>
    <row r="14" ht="29.1" customHeight="1" spans="1:4">
      <c r="A14" s="143" t="s">
        <v>102</v>
      </c>
      <c r="B14" s="141"/>
      <c r="C14" s="142"/>
      <c r="D14" s="141"/>
    </row>
    <row r="15" ht="29.1" customHeight="1" spans="1:4">
      <c r="A15" s="144"/>
      <c r="B15" s="141"/>
      <c r="C15" s="145" t="s">
        <v>104</v>
      </c>
      <c r="D15" s="141"/>
    </row>
    <row r="16" ht="29.1" customHeight="1" spans="1:4">
      <c r="A16" s="144" t="s">
        <v>105</v>
      </c>
      <c r="B16" s="141">
        <v>33458960.97</v>
      </c>
      <c r="C16" s="142" t="s">
        <v>25</v>
      </c>
      <c r="D16" s="141">
        <v>33458960.97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25" defaultRowHeight="14.25" customHeight="1" outlineLevelCol="6"/>
  <cols>
    <col min="1" max="1" width="20.125" customWidth="1"/>
    <col min="2" max="2" width="37.375" customWidth="1"/>
    <col min="3" max="3" width="24.25" customWidth="1"/>
    <col min="4" max="6" width="25" customWidth="1"/>
    <col min="7" max="7" width="24.25" customWidth="1"/>
  </cols>
  <sheetData>
    <row r="1" ht="12" customHeight="1" spans="1:7">
      <c r="D1" s="108"/>
      <c r="F1" s="56"/>
      <c r="G1" s="56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"单位名称："&amp;"云南省交通运输综合行政执法局普洱支队"</f>
        <v>单位名称：云南省交通运输综合行政执法局普洱支队</v>
      </c>
      <c r="F3" s="104"/>
      <c r="G3" s="104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6"/>
      <c r="D5" s="96" t="s">
        <v>32</v>
      </c>
      <c r="E5" s="96" t="s">
        <v>109</v>
      </c>
      <c r="F5" s="96" t="s">
        <v>110</v>
      </c>
      <c r="G5" s="96"/>
    </row>
    <row r="6" ht="13.5" customHeight="1" spans="1:7">
      <c r="A6" s="128" t="s">
        <v>111</v>
      </c>
      <c r="B6" s="128" t="s">
        <v>112</v>
      </c>
      <c r="C6" s="128" t="s">
        <v>113</v>
      </c>
      <c r="D6" s="63"/>
      <c r="E6" s="128" t="s">
        <v>114</v>
      </c>
      <c r="F6" s="128" t="s">
        <v>115</v>
      </c>
      <c r="G6" s="128" t="s">
        <v>116</v>
      </c>
    </row>
    <row r="7" ht="18" customHeight="1" spans="1:7">
      <c r="A7" s="30" t="s">
        <v>59</v>
      </c>
      <c r="B7" s="30" t="s">
        <v>60</v>
      </c>
      <c r="C7" s="22">
        <v>2875191.08</v>
      </c>
      <c r="D7" s="22">
        <v>2875191.08</v>
      </c>
      <c r="E7" s="22">
        <v>2844951.08</v>
      </c>
      <c r="F7" s="22">
        <v>30240</v>
      </c>
      <c r="G7" s="22"/>
    </row>
    <row r="8" ht="18" customHeight="1" spans="1:7">
      <c r="A8" s="30" t="s">
        <v>61</v>
      </c>
      <c r="B8" s="129" t="s">
        <v>62</v>
      </c>
      <c r="C8" s="22">
        <v>2736822.65</v>
      </c>
      <c r="D8" s="22">
        <v>2736822.65</v>
      </c>
      <c r="E8" s="22">
        <v>2706582.65</v>
      </c>
      <c r="F8" s="22">
        <v>30240</v>
      </c>
      <c r="G8" s="22"/>
    </row>
    <row r="9" ht="18" customHeight="1" spans="1:7">
      <c r="A9" s="30" t="s">
        <v>63</v>
      </c>
      <c r="B9" s="130" t="s">
        <v>64</v>
      </c>
      <c r="C9" s="22">
        <v>30240</v>
      </c>
      <c r="D9" s="22">
        <v>30240</v>
      </c>
      <c r="E9" s="22"/>
      <c r="F9" s="22">
        <v>30240</v>
      </c>
      <c r="G9" s="22"/>
    </row>
    <row r="10" ht="18" customHeight="1" spans="1:7">
      <c r="A10" s="30" t="s">
        <v>65</v>
      </c>
      <c r="B10" s="130" t="s">
        <v>66</v>
      </c>
      <c r="C10" s="22">
        <v>2706582.65</v>
      </c>
      <c r="D10" s="22">
        <v>2706582.65</v>
      </c>
      <c r="E10" s="22">
        <v>2706582.65</v>
      </c>
      <c r="F10" s="22"/>
      <c r="G10" s="22"/>
    </row>
    <row r="11" ht="18" customHeight="1" spans="1:7">
      <c r="A11" s="30" t="s">
        <v>67</v>
      </c>
      <c r="B11" s="129" t="s">
        <v>68</v>
      </c>
      <c r="C11" s="22">
        <v>138368.43</v>
      </c>
      <c r="D11" s="22">
        <v>138368.43</v>
      </c>
      <c r="E11" s="22">
        <v>138368.43</v>
      </c>
      <c r="F11" s="22"/>
      <c r="G11" s="22"/>
    </row>
    <row r="12" ht="18" customHeight="1" spans="1:7">
      <c r="A12" s="30" t="s">
        <v>69</v>
      </c>
      <c r="B12" s="130" t="s">
        <v>68</v>
      </c>
      <c r="C12" s="22">
        <v>138368.43</v>
      </c>
      <c r="D12" s="22">
        <v>138368.43</v>
      </c>
      <c r="E12" s="22">
        <v>138368.43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2366970.96</v>
      </c>
      <c r="D13" s="22">
        <v>2366970.96</v>
      </c>
      <c r="E13" s="22">
        <v>2366970.96</v>
      </c>
      <c r="F13" s="22"/>
      <c r="G13" s="22"/>
    </row>
    <row r="14" ht="18" customHeight="1" spans="1:7">
      <c r="A14" s="30" t="s">
        <v>72</v>
      </c>
      <c r="B14" s="129" t="s">
        <v>73</v>
      </c>
      <c r="C14" s="22">
        <v>2366970.96</v>
      </c>
      <c r="D14" s="22">
        <v>2366970.96</v>
      </c>
      <c r="E14" s="22">
        <v>2366970.96</v>
      </c>
      <c r="F14" s="22"/>
      <c r="G14" s="22"/>
    </row>
    <row r="15" ht="18" customHeight="1" spans="1:7">
      <c r="A15" s="30" t="s">
        <v>74</v>
      </c>
      <c r="B15" s="130" t="s">
        <v>75</v>
      </c>
      <c r="C15" s="22">
        <v>1437872.03</v>
      </c>
      <c r="D15" s="22">
        <v>1437872.03</v>
      </c>
      <c r="E15" s="22">
        <v>1437872.03</v>
      </c>
      <c r="F15" s="22"/>
      <c r="G15" s="22"/>
    </row>
    <row r="16" ht="18" customHeight="1" spans="1:7">
      <c r="A16" s="30" t="s">
        <v>76</v>
      </c>
      <c r="B16" s="130" t="s">
        <v>77</v>
      </c>
      <c r="C16" s="22">
        <v>850128.43</v>
      </c>
      <c r="D16" s="22">
        <v>850128.43</v>
      </c>
      <c r="E16" s="22">
        <v>850128.43</v>
      </c>
      <c r="F16" s="22"/>
      <c r="G16" s="22"/>
    </row>
    <row r="17" ht="18" customHeight="1" spans="1:7">
      <c r="A17" s="30" t="s">
        <v>78</v>
      </c>
      <c r="B17" s="130" t="s">
        <v>79</v>
      </c>
      <c r="C17" s="22">
        <v>78970.5</v>
      </c>
      <c r="D17" s="22">
        <v>78970.5</v>
      </c>
      <c r="E17" s="22">
        <v>78970.5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26350283.72</v>
      </c>
      <c r="D18" s="22">
        <v>21870283.72</v>
      </c>
      <c r="E18" s="22">
        <v>19050299</v>
      </c>
      <c r="F18" s="22">
        <v>2819984.72</v>
      </c>
      <c r="G18" s="22">
        <v>4480000</v>
      </c>
    </row>
    <row r="19" ht="18" customHeight="1" spans="1:7">
      <c r="A19" s="30" t="s">
        <v>82</v>
      </c>
      <c r="B19" s="129" t="s">
        <v>83</v>
      </c>
      <c r="C19" s="22">
        <v>26350283.72</v>
      </c>
      <c r="D19" s="22">
        <v>21870283.72</v>
      </c>
      <c r="E19" s="22">
        <v>19050299</v>
      </c>
      <c r="F19" s="22">
        <v>2819984.72</v>
      </c>
      <c r="G19" s="22">
        <v>4480000</v>
      </c>
    </row>
    <row r="20" ht="18" customHeight="1" spans="1:7">
      <c r="A20" s="30" t="s">
        <v>84</v>
      </c>
      <c r="B20" s="130" t="s">
        <v>85</v>
      </c>
      <c r="C20" s="22">
        <v>4480000</v>
      </c>
      <c r="D20" s="22"/>
      <c r="E20" s="22"/>
      <c r="F20" s="22"/>
      <c r="G20" s="22">
        <v>4480000</v>
      </c>
    </row>
    <row r="21" ht="18" customHeight="1" spans="1:7">
      <c r="A21" s="30" t="s">
        <v>86</v>
      </c>
      <c r="B21" s="130" t="s">
        <v>87</v>
      </c>
      <c r="C21" s="22">
        <v>21870283.72</v>
      </c>
      <c r="D21" s="22">
        <v>21870283.72</v>
      </c>
      <c r="E21" s="22">
        <v>19050299</v>
      </c>
      <c r="F21" s="22">
        <v>2819984.72</v>
      </c>
      <c r="G21" s="22"/>
    </row>
    <row r="22" ht="18" customHeight="1" spans="1:7">
      <c r="A22" s="30" t="s">
        <v>88</v>
      </c>
      <c r="B22" s="30" t="s">
        <v>89</v>
      </c>
      <c r="C22" s="22">
        <v>1854715.21</v>
      </c>
      <c r="D22" s="22">
        <v>1854715.21</v>
      </c>
      <c r="E22" s="22">
        <v>1854715.21</v>
      </c>
      <c r="F22" s="22"/>
      <c r="G22" s="22"/>
    </row>
    <row r="23" ht="18" customHeight="1" spans="1:7">
      <c r="A23" s="30" t="s">
        <v>90</v>
      </c>
      <c r="B23" s="129" t="s">
        <v>91</v>
      </c>
      <c r="C23" s="22">
        <v>1854715.21</v>
      </c>
      <c r="D23" s="22">
        <v>1854715.21</v>
      </c>
      <c r="E23" s="22">
        <v>1854715.21</v>
      </c>
      <c r="F23" s="22"/>
      <c r="G23" s="22"/>
    </row>
    <row r="24" ht="18" customHeight="1" spans="1:7">
      <c r="A24" s="30" t="s">
        <v>92</v>
      </c>
      <c r="B24" s="130" t="s">
        <v>93</v>
      </c>
      <c r="C24" s="22">
        <v>1854715.21</v>
      </c>
      <c r="D24" s="22">
        <v>1854715.21</v>
      </c>
      <c r="E24" s="22">
        <v>1854715.21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33447160.97</v>
      </c>
      <c r="D25" s="22">
        <v>28967160.97</v>
      </c>
      <c r="E25" s="22">
        <v>26116936.25</v>
      </c>
      <c r="F25" s="22">
        <v>2850224.72</v>
      </c>
      <c r="G25" s="22">
        <v>4480000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25" defaultRowHeight="14.25" customHeight="1" outlineLevelRow="6" outlineLevelCol="5"/>
  <cols>
    <col min="1" max="1" width="27.375" customWidth="1"/>
    <col min="2" max="6" width="31.125" customWidth="1"/>
  </cols>
  <sheetData>
    <row r="1" ht="12" customHeight="1" spans="1:6">
      <c r="A1" s="117"/>
      <c r="B1" s="117"/>
      <c r="C1" s="61"/>
      <c r="F1" s="60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"单位名称："&amp;"云南省交通运输综合行政执法局普洱支队"</f>
        <v>单位名称：云南省交通运输综合行政执法局普洱支队</v>
      </c>
      <c r="B3" s="117"/>
      <c r="C3" s="61"/>
      <c r="F3" s="60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32</v>
      </c>
      <c r="D5" s="63" t="s">
        <v>124</v>
      </c>
      <c r="E5" s="63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862597.44</v>
      </c>
      <c r="B7" s="121"/>
      <c r="C7" s="122">
        <v>862597.44</v>
      </c>
      <c r="D7" s="121"/>
      <c r="E7" s="121">
        <v>862597.44</v>
      </c>
      <c r="F7" s="121"/>
    </row>
  </sheetData>
  <mergeCells count="6">
    <mergeCell ref="A2:F2"/>
    <mergeCell ref="A3:D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tabSelected="1" workbookViewId="0">
      <selection activeCell="H11" sqref="H11"/>
    </sheetView>
  </sheetViews>
  <sheetFormatPr defaultColWidth="9.125" defaultRowHeight="14.25" customHeight="1"/>
  <cols>
    <col min="1" max="1" width="28.75" customWidth="1"/>
    <col min="2" max="3" width="23.875" customWidth="1"/>
    <col min="4" max="4" width="14.625" customWidth="1"/>
    <col min="5" max="5" width="18.5" customWidth="1"/>
    <col min="6" max="6" width="14.75" customWidth="1"/>
    <col min="7" max="7" width="18.875" customWidth="1"/>
    <col min="8" max="13" width="15.375" customWidth="1"/>
    <col min="14" max="16" width="14.75" customWidth="1"/>
    <col min="17" max="17" width="14.875" customWidth="1"/>
    <col min="18" max="23" width="15" customWidth="1"/>
  </cols>
  <sheetData>
    <row r="1" ht="13.5" customHeight="1" spans="1:23">
      <c r="D1" s="1"/>
      <c r="E1" s="1"/>
      <c r="F1" s="1"/>
      <c r="G1" s="1"/>
      <c r="U1" s="108"/>
      <c r="W1" s="56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"单位名称："&amp;"云南省交通运输综合行政执法局普洱支队"</f>
        <v>单位名称：云南省交通运输综合行政执法局普洱支队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0"/>
      <c r="M4" s="110"/>
      <c r="N4" s="110"/>
      <c r="O4" s="110"/>
      <c r="P4" s="110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0"/>
      <c r="M5" s="110"/>
      <c r="N5" s="110" t="s">
        <v>136</v>
      </c>
      <c r="O5" s="110"/>
      <c r="P5" s="110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4" t="s">
        <v>140</v>
      </c>
      <c r="M6" s="114" t="s">
        <v>141</v>
      </c>
      <c r="N6" s="114" t="s">
        <v>33</v>
      </c>
      <c r="O6" s="114" t="s">
        <v>34</v>
      </c>
      <c r="P6" s="114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4"/>
      <c r="M7" s="114"/>
      <c r="N7" s="114"/>
      <c r="O7" s="114"/>
      <c r="P7" s="114"/>
      <c r="Q7" s="48"/>
      <c r="R7" s="48"/>
      <c r="S7" s="48"/>
      <c r="T7" s="48"/>
      <c r="U7" s="48"/>
      <c r="V7" s="48"/>
      <c r="W7" s="48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23" t="s">
        <v>45</v>
      </c>
      <c r="B9" s="112"/>
      <c r="C9" s="23"/>
      <c r="D9" s="23"/>
      <c r="E9" s="23"/>
      <c r="F9" s="23"/>
      <c r="G9" s="23"/>
      <c r="H9" s="22">
        <v>28967160.97</v>
      </c>
      <c r="I9" s="22">
        <v>28967160.97</v>
      </c>
      <c r="J9" s="22">
        <v>6938227.46</v>
      </c>
      <c r="K9" s="22"/>
      <c r="L9" s="22">
        <v>22028933.51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35" customHeight="1" spans="1:23">
      <c r="A10" s="116" t="s">
        <v>45</v>
      </c>
      <c r="B10" s="112" t="s">
        <v>143</v>
      </c>
      <c r="C10" s="23" t="s">
        <v>144</v>
      </c>
      <c r="D10" s="23" t="s">
        <v>86</v>
      </c>
      <c r="E10" s="23" t="s">
        <v>87</v>
      </c>
      <c r="F10" s="23" t="s">
        <v>145</v>
      </c>
      <c r="G10" s="23" t="s">
        <v>146</v>
      </c>
      <c r="H10" s="22">
        <v>7659492</v>
      </c>
      <c r="I10" s="22">
        <v>7659492</v>
      </c>
      <c r="J10" s="22">
        <v>1914873</v>
      </c>
      <c r="K10" s="22"/>
      <c r="L10" s="22">
        <v>5744619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35" customHeight="1" spans="1:23">
      <c r="A11" s="116" t="s">
        <v>45</v>
      </c>
      <c r="B11" s="112" t="s">
        <v>143</v>
      </c>
      <c r="C11" s="23" t="s">
        <v>144</v>
      </c>
      <c r="D11" s="23" t="s">
        <v>86</v>
      </c>
      <c r="E11" s="23" t="s">
        <v>87</v>
      </c>
      <c r="F11" s="23" t="s">
        <v>147</v>
      </c>
      <c r="G11" s="23" t="s">
        <v>148</v>
      </c>
      <c r="H11" s="22">
        <v>656460</v>
      </c>
      <c r="I11" s="22">
        <v>656460</v>
      </c>
      <c r="J11" s="22">
        <v>164115</v>
      </c>
      <c r="K11" s="22"/>
      <c r="L11" s="22">
        <v>492345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35" customHeight="1" spans="1:23">
      <c r="A12" s="116" t="s">
        <v>45</v>
      </c>
      <c r="B12" s="112" t="s">
        <v>143</v>
      </c>
      <c r="C12" s="23" t="s">
        <v>144</v>
      </c>
      <c r="D12" s="23" t="s">
        <v>86</v>
      </c>
      <c r="E12" s="23" t="s">
        <v>87</v>
      </c>
      <c r="F12" s="23" t="s">
        <v>149</v>
      </c>
      <c r="G12" s="23" t="s">
        <v>150</v>
      </c>
      <c r="H12" s="22">
        <v>638291</v>
      </c>
      <c r="I12" s="22">
        <v>638291</v>
      </c>
      <c r="J12" s="22">
        <v>159572.75</v>
      </c>
      <c r="K12" s="22"/>
      <c r="L12" s="22">
        <v>478718.25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35" customHeight="1" spans="1:23">
      <c r="A13" s="116" t="s">
        <v>45</v>
      </c>
      <c r="B13" s="112" t="s">
        <v>143</v>
      </c>
      <c r="C13" s="23" t="s">
        <v>144</v>
      </c>
      <c r="D13" s="23" t="s">
        <v>86</v>
      </c>
      <c r="E13" s="23" t="s">
        <v>87</v>
      </c>
      <c r="F13" s="23" t="s">
        <v>151</v>
      </c>
      <c r="G13" s="23" t="s">
        <v>152</v>
      </c>
      <c r="H13" s="22">
        <v>10073808</v>
      </c>
      <c r="I13" s="22">
        <v>10073808</v>
      </c>
      <c r="J13" s="22">
        <v>2518452</v>
      </c>
      <c r="K13" s="22"/>
      <c r="L13" s="22">
        <v>7555356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35" customHeight="1" spans="1:23">
      <c r="A14" s="116" t="s">
        <v>45</v>
      </c>
      <c r="B14" s="112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2706582.65</v>
      </c>
      <c r="I14" s="22">
        <v>2706582.65</v>
      </c>
      <c r="J14" s="22">
        <v>676645.66</v>
      </c>
      <c r="K14" s="22"/>
      <c r="L14" s="22">
        <v>2029936.99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35" customHeight="1" spans="1:23">
      <c r="A15" s="116" t="s">
        <v>45</v>
      </c>
      <c r="B15" s="112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138368.43</v>
      </c>
      <c r="I15" s="22">
        <v>138368.43</v>
      </c>
      <c r="J15" s="22">
        <v>34592.11</v>
      </c>
      <c r="K15" s="22"/>
      <c r="L15" s="22">
        <v>103776.32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35" customHeight="1" spans="1:23">
      <c r="A16" s="116" t="s">
        <v>45</v>
      </c>
      <c r="B16" s="112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1437872.03</v>
      </c>
      <c r="I16" s="22">
        <v>1437872.03</v>
      </c>
      <c r="J16" s="22">
        <v>359468.01</v>
      </c>
      <c r="K16" s="22"/>
      <c r="L16" s="22">
        <v>1078404.02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35" customHeight="1" spans="1:23">
      <c r="A17" s="116" t="s">
        <v>45</v>
      </c>
      <c r="B17" s="112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850128.43</v>
      </c>
      <c r="I17" s="22">
        <v>850128.43</v>
      </c>
      <c r="J17" s="22">
        <v>212532.11</v>
      </c>
      <c r="K17" s="22"/>
      <c r="L17" s="22">
        <v>637596.32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35" customHeight="1" spans="1:23">
      <c r="A18" s="116" t="s">
        <v>45</v>
      </c>
      <c r="B18" s="112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78970.5</v>
      </c>
      <c r="I18" s="22">
        <v>78970.5</v>
      </c>
      <c r="J18" s="22">
        <v>78970.5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35" customHeight="1" spans="1:23">
      <c r="A19" s="116" t="s">
        <v>45</v>
      </c>
      <c r="B19" s="112" t="s">
        <v>163</v>
      </c>
      <c r="C19" s="23" t="s">
        <v>164</v>
      </c>
      <c r="D19" s="23" t="s">
        <v>86</v>
      </c>
      <c r="E19" s="23" t="s">
        <v>87</v>
      </c>
      <c r="F19" s="23" t="s">
        <v>165</v>
      </c>
      <c r="G19" s="23" t="s">
        <v>166</v>
      </c>
      <c r="H19" s="22">
        <v>22248</v>
      </c>
      <c r="I19" s="22">
        <v>22248</v>
      </c>
      <c r="J19" s="22">
        <v>5562</v>
      </c>
      <c r="K19" s="22"/>
      <c r="L19" s="22">
        <v>16686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35" customHeight="1" spans="1:23">
      <c r="A20" s="116" t="s">
        <v>45</v>
      </c>
      <c r="B20" s="112" t="s">
        <v>167</v>
      </c>
      <c r="C20" s="23" t="s">
        <v>168</v>
      </c>
      <c r="D20" s="23" t="s">
        <v>86</v>
      </c>
      <c r="E20" s="23" t="s">
        <v>87</v>
      </c>
      <c r="F20" s="23" t="s">
        <v>169</v>
      </c>
      <c r="G20" s="23" t="s">
        <v>170</v>
      </c>
      <c r="H20" s="22">
        <v>862597.44</v>
      </c>
      <c r="I20" s="22">
        <v>862597.44</v>
      </c>
      <c r="J20" s="22"/>
      <c r="K20" s="22"/>
      <c r="L20" s="22">
        <v>862597.44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35" customHeight="1" spans="1:23">
      <c r="A21" s="116" t="s">
        <v>45</v>
      </c>
      <c r="B21" s="112" t="s">
        <v>171</v>
      </c>
      <c r="C21" s="23" t="s">
        <v>93</v>
      </c>
      <c r="D21" s="23" t="s">
        <v>92</v>
      </c>
      <c r="E21" s="23" t="s">
        <v>93</v>
      </c>
      <c r="F21" s="23" t="s">
        <v>172</v>
      </c>
      <c r="G21" s="23" t="s">
        <v>93</v>
      </c>
      <c r="H21" s="22">
        <v>1854715.21</v>
      </c>
      <c r="I21" s="22">
        <v>1854715.21</v>
      </c>
      <c r="J21" s="22">
        <v>463678.8</v>
      </c>
      <c r="K21" s="22"/>
      <c r="L21" s="22">
        <v>1391036.41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35" customHeight="1" spans="1:23">
      <c r="A22" s="116" t="s">
        <v>45</v>
      </c>
      <c r="B22" s="112" t="s">
        <v>173</v>
      </c>
      <c r="C22" s="23" t="s">
        <v>174</v>
      </c>
      <c r="D22" s="23" t="s">
        <v>63</v>
      </c>
      <c r="E22" s="23" t="s">
        <v>64</v>
      </c>
      <c r="F22" s="23" t="s">
        <v>175</v>
      </c>
      <c r="G22" s="23" t="s">
        <v>176</v>
      </c>
      <c r="H22" s="22">
        <v>30240</v>
      </c>
      <c r="I22" s="22">
        <v>30240</v>
      </c>
      <c r="J22" s="22">
        <v>7560</v>
      </c>
      <c r="K22" s="22"/>
      <c r="L22" s="22">
        <v>22680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35" customHeight="1" spans="1:23">
      <c r="A23" s="116" t="s">
        <v>45</v>
      </c>
      <c r="B23" s="112" t="s">
        <v>173</v>
      </c>
      <c r="C23" s="23" t="s">
        <v>174</v>
      </c>
      <c r="D23" s="23" t="s">
        <v>86</v>
      </c>
      <c r="E23" s="23" t="s">
        <v>87</v>
      </c>
      <c r="F23" s="23" t="s">
        <v>177</v>
      </c>
      <c r="G23" s="23" t="s">
        <v>178</v>
      </c>
      <c r="H23" s="22">
        <v>413940.24</v>
      </c>
      <c r="I23" s="22">
        <v>413940.24</v>
      </c>
      <c r="J23" s="22"/>
      <c r="K23" s="22"/>
      <c r="L23" s="22">
        <v>413940.24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35" customHeight="1" spans="1:23">
      <c r="A24" s="116" t="s">
        <v>45</v>
      </c>
      <c r="B24" s="112" t="s">
        <v>173</v>
      </c>
      <c r="C24" s="23" t="s">
        <v>174</v>
      </c>
      <c r="D24" s="23" t="s">
        <v>86</v>
      </c>
      <c r="E24" s="23" t="s">
        <v>87</v>
      </c>
      <c r="F24" s="23" t="s">
        <v>179</v>
      </c>
      <c r="G24" s="23" t="s">
        <v>180</v>
      </c>
      <c r="H24" s="22">
        <v>35000</v>
      </c>
      <c r="I24" s="22">
        <v>35000</v>
      </c>
      <c r="J24" s="22">
        <v>8750</v>
      </c>
      <c r="K24" s="22"/>
      <c r="L24" s="22">
        <v>26250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35" customHeight="1" spans="1:23">
      <c r="A25" s="116" t="s">
        <v>45</v>
      </c>
      <c r="B25" s="112" t="s">
        <v>173</v>
      </c>
      <c r="C25" s="23" t="s">
        <v>174</v>
      </c>
      <c r="D25" s="23" t="s">
        <v>86</v>
      </c>
      <c r="E25" s="23" t="s">
        <v>87</v>
      </c>
      <c r="F25" s="23" t="s">
        <v>181</v>
      </c>
      <c r="G25" s="23" t="s">
        <v>182</v>
      </c>
      <c r="H25" s="22">
        <v>45000</v>
      </c>
      <c r="I25" s="22">
        <v>45000</v>
      </c>
      <c r="J25" s="22">
        <v>11250</v>
      </c>
      <c r="K25" s="22"/>
      <c r="L25" s="22">
        <v>33750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35" customHeight="1" spans="1:23">
      <c r="A26" s="116" t="s">
        <v>45</v>
      </c>
      <c r="B26" s="112" t="s">
        <v>173</v>
      </c>
      <c r="C26" s="23" t="s">
        <v>174</v>
      </c>
      <c r="D26" s="23" t="s">
        <v>86</v>
      </c>
      <c r="E26" s="23" t="s">
        <v>87</v>
      </c>
      <c r="F26" s="23" t="s">
        <v>183</v>
      </c>
      <c r="G26" s="23" t="s">
        <v>184</v>
      </c>
      <c r="H26" s="22">
        <v>75000</v>
      </c>
      <c r="I26" s="22">
        <v>75000</v>
      </c>
      <c r="J26" s="22">
        <v>18750</v>
      </c>
      <c r="K26" s="22"/>
      <c r="L26" s="22">
        <v>56250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35" customHeight="1" spans="1:23">
      <c r="A27" s="116" t="s">
        <v>45</v>
      </c>
      <c r="B27" s="112" t="s">
        <v>173</v>
      </c>
      <c r="C27" s="23" t="s">
        <v>174</v>
      </c>
      <c r="D27" s="23" t="s">
        <v>86</v>
      </c>
      <c r="E27" s="23" t="s">
        <v>87</v>
      </c>
      <c r="F27" s="23" t="s">
        <v>185</v>
      </c>
      <c r="G27" s="23" t="s">
        <v>186</v>
      </c>
      <c r="H27" s="22">
        <v>290000</v>
      </c>
      <c r="I27" s="22">
        <v>290000</v>
      </c>
      <c r="J27" s="22">
        <v>72500</v>
      </c>
      <c r="K27" s="22"/>
      <c r="L27" s="22">
        <v>217500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35" customHeight="1" spans="1:23">
      <c r="A28" s="116" t="s">
        <v>45</v>
      </c>
      <c r="B28" s="112" t="s">
        <v>173</v>
      </c>
      <c r="C28" s="23" t="s">
        <v>174</v>
      </c>
      <c r="D28" s="23" t="s">
        <v>86</v>
      </c>
      <c r="E28" s="23" t="s">
        <v>87</v>
      </c>
      <c r="F28" s="23" t="s">
        <v>187</v>
      </c>
      <c r="G28" s="23" t="s">
        <v>188</v>
      </c>
      <c r="H28" s="22">
        <v>130000</v>
      </c>
      <c r="I28" s="22">
        <v>130000</v>
      </c>
      <c r="J28" s="22">
        <v>32500</v>
      </c>
      <c r="K28" s="22"/>
      <c r="L28" s="22">
        <v>97500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35" customHeight="1" spans="1:23">
      <c r="A29" s="116" t="s">
        <v>45</v>
      </c>
      <c r="B29" s="112" t="s">
        <v>173</v>
      </c>
      <c r="C29" s="23" t="s">
        <v>174</v>
      </c>
      <c r="D29" s="23" t="s">
        <v>86</v>
      </c>
      <c r="E29" s="23" t="s">
        <v>87</v>
      </c>
      <c r="F29" s="23" t="s">
        <v>189</v>
      </c>
      <c r="G29" s="23" t="s">
        <v>190</v>
      </c>
      <c r="H29" s="22">
        <v>15000</v>
      </c>
      <c r="I29" s="22">
        <v>15000</v>
      </c>
      <c r="J29" s="22">
        <v>3750</v>
      </c>
      <c r="K29" s="22"/>
      <c r="L29" s="22">
        <v>11250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35" customHeight="1" spans="1:23">
      <c r="A30" s="116" t="s">
        <v>45</v>
      </c>
      <c r="B30" s="112" t="s">
        <v>173</v>
      </c>
      <c r="C30" s="23" t="s">
        <v>174</v>
      </c>
      <c r="D30" s="23" t="s">
        <v>86</v>
      </c>
      <c r="E30" s="23" t="s">
        <v>87</v>
      </c>
      <c r="F30" s="23" t="s">
        <v>191</v>
      </c>
      <c r="G30" s="23" t="s">
        <v>192</v>
      </c>
      <c r="H30" s="22">
        <v>1500</v>
      </c>
      <c r="I30" s="22">
        <v>1500</v>
      </c>
      <c r="J30" s="22">
        <v>375</v>
      </c>
      <c r="K30" s="22"/>
      <c r="L30" s="22">
        <v>1125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35" customHeight="1" spans="1:23">
      <c r="A31" s="116" t="s">
        <v>45</v>
      </c>
      <c r="B31" s="112" t="s">
        <v>173</v>
      </c>
      <c r="C31" s="23" t="s">
        <v>174</v>
      </c>
      <c r="D31" s="23" t="s">
        <v>86</v>
      </c>
      <c r="E31" s="23" t="s">
        <v>87</v>
      </c>
      <c r="F31" s="23" t="s">
        <v>175</v>
      </c>
      <c r="G31" s="23" t="s">
        <v>176</v>
      </c>
      <c r="H31" s="22">
        <v>396761.02</v>
      </c>
      <c r="I31" s="22">
        <v>396761.02</v>
      </c>
      <c r="J31" s="22">
        <v>99190.26</v>
      </c>
      <c r="K31" s="22"/>
      <c r="L31" s="22">
        <v>297570.76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35" customHeight="1" spans="1:23">
      <c r="A32" s="116" t="s">
        <v>45</v>
      </c>
      <c r="B32" s="112" t="s">
        <v>173</v>
      </c>
      <c r="C32" s="23" t="s">
        <v>174</v>
      </c>
      <c r="D32" s="23" t="s">
        <v>86</v>
      </c>
      <c r="E32" s="23" t="s">
        <v>87</v>
      </c>
      <c r="F32" s="23" t="s">
        <v>193</v>
      </c>
      <c r="G32" s="23" t="s">
        <v>194</v>
      </c>
      <c r="H32" s="22">
        <v>174625</v>
      </c>
      <c r="I32" s="22">
        <v>174625</v>
      </c>
      <c r="J32" s="22"/>
      <c r="K32" s="22"/>
      <c r="L32" s="22">
        <v>174625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35" customHeight="1" spans="1:23">
      <c r="A33" s="116" t="s">
        <v>45</v>
      </c>
      <c r="B33" s="112" t="s">
        <v>195</v>
      </c>
      <c r="C33" s="23" t="s">
        <v>196</v>
      </c>
      <c r="D33" s="23" t="s">
        <v>86</v>
      </c>
      <c r="E33" s="23" t="s">
        <v>87</v>
      </c>
      <c r="F33" s="23" t="s">
        <v>197</v>
      </c>
      <c r="G33" s="23" t="s">
        <v>196</v>
      </c>
      <c r="H33" s="22">
        <v>380561.02</v>
      </c>
      <c r="I33" s="22">
        <v>380561.02</v>
      </c>
      <c r="J33" s="22">
        <v>95140.26</v>
      </c>
      <c r="K33" s="22"/>
      <c r="L33" s="22">
        <v>285420.76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1" t="s">
        <v>94</v>
      </c>
      <c r="B34" s="32"/>
      <c r="C34" s="32"/>
      <c r="D34" s="32"/>
      <c r="E34" s="32"/>
      <c r="F34" s="32"/>
      <c r="G34" s="33"/>
      <c r="H34" s="22">
        <v>28967160.97</v>
      </c>
      <c r="I34" s="22">
        <v>28967160.97</v>
      </c>
      <c r="J34" s="22">
        <v>6938227.46</v>
      </c>
      <c r="K34" s="22"/>
      <c r="L34" s="22">
        <v>22028933.51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1"/>
  <sheetViews>
    <sheetView showZeros="0" workbookViewId="0">
      <selection activeCell="A1" sqref="A1 A1 A1 A1 A1 A1 A1 A1 A1 A1 A1 A1 A1 A1 A1 A1 A1 A1 A1 A1 A1 A1 A1"/>
    </sheetView>
  </sheetViews>
  <sheetFormatPr defaultColWidth="9.125" defaultRowHeight="14.25" customHeight="1"/>
  <cols>
    <col min="1" max="1" width="14.625" customWidth="1"/>
    <col min="2" max="2" width="21" customWidth="1"/>
    <col min="3" max="3" width="31.375" customWidth="1"/>
    <col min="4" max="4" width="23.875" customWidth="1"/>
    <col min="5" max="5" width="15.625" customWidth="1"/>
    <col min="6" max="6" width="19.75" customWidth="1"/>
    <col min="7" max="7" width="14.875" customWidth="1"/>
    <col min="8" max="8" width="19.75" customWidth="1"/>
    <col min="9" max="16" width="14.125" customWidth="1"/>
    <col min="17" max="17" width="13.625" customWidth="1"/>
    <col min="18" max="23" width="15.125" customWidth="1"/>
  </cols>
  <sheetData>
    <row r="1" ht="13.5" customHeight="1" spans="1:23">
      <c r="E1" s="1"/>
      <c r="F1" s="1"/>
      <c r="G1" s="1"/>
      <c r="H1" s="1"/>
      <c r="U1" s="108"/>
      <c r="W1" s="56" t="s">
        <v>198</v>
      </c>
    </row>
    <row r="2" ht="27.75" customHeight="1" spans="1:23">
      <c r="A2" s="27" t="s">
        <v>199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"单位名称："&amp;"云南省交通运输综合行政执法局普洱支队"</f>
        <v>单位名称：云南省交通运输综合行政执法局普洱支队</v>
      </c>
      <c r="B3" s="109" t="str">
        <f t="shared" si="0"/>
        <v>单位名称：云南省交通运输综合行政执法局普洱支队</v>
      </c>
      <c r="C3" s="109"/>
      <c r="D3" s="109"/>
      <c r="E3" s="109"/>
      <c r="F3" s="109"/>
      <c r="G3" s="109"/>
      <c r="H3" s="109"/>
      <c r="I3" s="109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200</v>
      </c>
      <c r="B4" s="8" t="s">
        <v>129</v>
      </c>
      <c r="C4" s="8" t="s">
        <v>130</v>
      </c>
      <c r="D4" s="8" t="s">
        <v>201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202</v>
      </c>
      <c r="K4" s="63"/>
      <c r="L4" s="63"/>
      <c r="M4" s="63"/>
      <c r="N4" s="110" t="s">
        <v>136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203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85" customHeight="1" spans="1:23">
      <c r="A8" s="23"/>
      <c r="B8" s="112"/>
      <c r="C8" s="23" t="s">
        <v>204</v>
      </c>
      <c r="D8" s="23"/>
      <c r="E8" s="23"/>
      <c r="F8" s="23"/>
      <c r="G8" s="23"/>
      <c r="H8" s="23"/>
      <c r="I8" s="113">
        <v>611800</v>
      </c>
      <c r="J8" s="113">
        <v>600000</v>
      </c>
      <c r="K8" s="113">
        <v>600000</v>
      </c>
      <c r="L8" s="113"/>
      <c r="M8" s="113"/>
      <c r="N8" s="113">
        <v>11800</v>
      </c>
      <c r="O8" s="113"/>
      <c r="P8" s="113"/>
      <c r="Q8" s="113"/>
      <c r="R8" s="113"/>
      <c r="S8" s="113"/>
      <c r="T8" s="113"/>
      <c r="U8" s="89"/>
      <c r="V8" s="113"/>
      <c r="W8" s="113"/>
    </row>
    <row r="9" ht="32.85" customHeight="1" spans="1:23">
      <c r="A9" s="23" t="s">
        <v>205</v>
      </c>
      <c r="B9" s="112" t="s">
        <v>206</v>
      </c>
      <c r="C9" s="23" t="s">
        <v>204</v>
      </c>
      <c r="D9" s="23" t="s">
        <v>45</v>
      </c>
      <c r="E9" s="23" t="s">
        <v>84</v>
      </c>
      <c r="F9" s="23" t="s">
        <v>85</v>
      </c>
      <c r="G9" s="23" t="s">
        <v>207</v>
      </c>
      <c r="H9" s="23" t="s">
        <v>208</v>
      </c>
      <c r="I9" s="113">
        <v>164000</v>
      </c>
      <c r="J9" s="113">
        <v>164000</v>
      </c>
      <c r="K9" s="113">
        <v>164000</v>
      </c>
      <c r="L9" s="113"/>
      <c r="M9" s="113"/>
      <c r="N9" s="113"/>
      <c r="O9" s="113"/>
      <c r="P9" s="113"/>
      <c r="Q9" s="113"/>
      <c r="R9" s="113"/>
      <c r="S9" s="113"/>
      <c r="T9" s="113"/>
      <c r="U9" s="89"/>
      <c r="V9" s="113"/>
      <c r="W9" s="113"/>
    </row>
    <row r="10" ht="32.85" customHeight="1" spans="1:23">
      <c r="A10" s="23" t="s">
        <v>205</v>
      </c>
      <c r="B10" s="112" t="s">
        <v>206</v>
      </c>
      <c r="C10" s="23" t="s">
        <v>204</v>
      </c>
      <c r="D10" s="23" t="s">
        <v>45</v>
      </c>
      <c r="E10" s="23" t="s">
        <v>84</v>
      </c>
      <c r="F10" s="23" t="s">
        <v>85</v>
      </c>
      <c r="G10" s="23" t="s">
        <v>187</v>
      </c>
      <c r="H10" s="23" t="s">
        <v>188</v>
      </c>
      <c r="I10" s="113">
        <v>364710</v>
      </c>
      <c r="J10" s="113">
        <v>364710</v>
      </c>
      <c r="K10" s="113">
        <v>364710</v>
      </c>
      <c r="L10" s="113"/>
      <c r="M10" s="113"/>
      <c r="N10" s="113"/>
      <c r="O10" s="113"/>
      <c r="P10" s="113"/>
      <c r="Q10" s="113"/>
      <c r="R10" s="113"/>
      <c r="S10" s="113"/>
      <c r="T10" s="113"/>
      <c r="U10" s="89"/>
      <c r="V10" s="113"/>
      <c r="W10" s="113"/>
    </row>
    <row r="11" ht="32.85" customHeight="1" spans="1:23">
      <c r="A11" s="23" t="s">
        <v>205</v>
      </c>
      <c r="B11" s="112" t="s">
        <v>206</v>
      </c>
      <c r="C11" s="23" t="s">
        <v>204</v>
      </c>
      <c r="D11" s="23" t="s">
        <v>45</v>
      </c>
      <c r="E11" s="23" t="s">
        <v>84</v>
      </c>
      <c r="F11" s="23" t="s">
        <v>85</v>
      </c>
      <c r="G11" s="23" t="s">
        <v>209</v>
      </c>
      <c r="H11" s="23" t="s">
        <v>210</v>
      </c>
      <c r="I11" s="113">
        <v>2170</v>
      </c>
      <c r="J11" s="113">
        <v>2170</v>
      </c>
      <c r="K11" s="113">
        <v>2170</v>
      </c>
      <c r="L11" s="113"/>
      <c r="M11" s="113"/>
      <c r="N11" s="113"/>
      <c r="O11" s="113"/>
      <c r="P11" s="113"/>
      <c r="Q11" s="113"/>
      <c r="R11" s="113"/>
      <c r="S11" s="113"/>
      <c r="T11" s="113"/>
      <c r="U11" s="89"/>
      <c r="V11" s="113"/>
      <c r="W11" s="113"/>
    </row>
    <row r="12" ht="32.85" customHeight="1" spans="1:23">
      <c r="A12" s="23" t="s">
        <v>205</v>
      </c>
      <c r="B12" s="112" t="s">
        <v>206</v>
      </c>
      <c r="C12" s="23" t="s">
        <v>204</v>
      </c>
      <c r="D12" s="23" t="s">
        <v>45</v>
      </c>
      <c r="E12" s="23" t="s">
        <v>84</v>
      </c>
      <c r="F12" s="23" t="s">
        <v>85</v>
      </c>
      <c r="G12" s="23" t="s">
        <v>193</v>
      </c>
      <c r="H12" s="23" t="s">
        <v>194</v>
      </c>
      <c r="I12" s="113">
        <v>80920</v>
      </c>
      <c r="J12" s="113">
        <v>69120</v>
      </c>
      <c r="K12" s="113">
        <v>69120</v>
      </c>
      <c r="L12" s="113"/>
      <c r="M12" s="113"/>
      <c r="N12" s="113">
        <v>11800</v>
      </c>
      <c r="O12" s="113"/>
      <c r="P12" s="113"/>
      <c r="Q12" s="113"/>
      <c r="R12" s="113"/>
      <c r="S12" s="113"/>
      <c r="T12" s="113"/>
      <c r="U12" s="89"/>
      <c r="V12" s="113"/>
      <c r="W12" s="113"/>
    </row>
    <row r="13" ht="32.85" customHeight="1" spans="1:23">
      <c r="A13" s="23"/>
      <c r="B13" s="23"/>
      <c r="C13" s="23" t="s">
        <v>211</v>
      </c>
      <c r="D13" s="23"/>
      <c r="E13" s="23"/>
      <c r="F13" s="23"/>
      <c r="G13" s="23"/>
      <c r="H13" s="23"/>
      <c r="I13" s="113">
        <v>2380000</v>
      </c>
      <c r="J13" s="113">
        <v>2380000</v>
      </c>
      <c r="K13" s="113">
        <v>2380000</v>
      </c>
      <c r="L13" s="113"/>
      <c r="M13" s="113"/>
      <c r="N13" s="113"/>
      <c r="O13" s="113"/>
      <c r="P13" s="113"/>
      <c r="Q13" s="113"/>
      <c r="R13" s="113"/>
      <c r="S13" s="113"/>
      <c r="T13" s="113"/>
      <c r="U13" s="89"/>
      <c r="V13" s="113"/>
      <c r="W13" s="113"/>
    </row>
    <row r="14" ht="32.85" customHeight="1" spans="1:23">
      <c r="A14" s="23" t="s">
        <v>212</v>
      </c>
      <c r="B14" s="112" t="s">
        <v>213</v>
      </c>
      <c r="C14" s="23" t="s">
        <v>211</v>
      </c>
      <c r="D14" s="23" t="s">
        <v>45</v>
      </c>
      <c r="E14" s="23" t="s">
        <v>84</v>
      </c>
      <c r="F14" s="23" t="s">
        <v>85</v>
      </c>
      <c r="G14" s="23" t="s">
        <v>214</v>
      </c>
      <c r="H14" s="23" t="s">
        <v>215</v>
      </c>
      <c r="I14" s="113">
        <v>2380000</v>
      </c>
      <c r="J14" s="113">
        <v>2380000</v>
      </c>
      <c r="K14" s="113">
        <v>2380000</v>
      </c>
      <c r="L14" s="113"/>
      <c r="M14" s="113"/>
      <c r="N14" s="113"/>
      <c r="O14" s="113"/>
      <c r="P14" s="113"/>
      <c r="Q14" s="113"/>
      <c r="R14" s="113"/>
      <c r="S14" s="113"/>
      <c r="T14" s="113"/>
      <c r="U14" s="89"/>
      <c r="V14" s="113"/>
      <c r="W14" s="113"/>
    </row>
    <row r="15" ht="32.85" customHeight="1" spans="1:23">
      <c r="A15" s="23"/>
      <c r="B15" s="23"/>
      <c r="C15" s="23" t="s">
        <v>216</v>
      </c>
      <c r="D15" s="23"/>
      <c r="E15" s="23"/>
      <c r="F15" s="23"/>
      <c r="G15" s="23"/>
      <c r="H15" s="23"/>
      <c r="I15" s="113">
        <v>1500000</v>
      </c>
      <c r="J15" s="113">
        <v>1500000</v>
      </c>
      <c r="K15" s="113">
        <v>1500000</v>
      </c>
      <c r="L15" s="113"/>
      <c r="M15" s="113"/>
      <c r="N15" s="113"/>
      <c r="O15" s="113"/>
      <c r="P15" s="113"/>
      <c r="Q15" s="113"/>
      <c r="R15" s="113"/>
      <c r="S15" s="113"/>
      <c r="T15" s="113"/>
      <c r="U15" s="89"/>
      <c r="V15" s="113"/>
      <c r="W15" s="113"/>
    </row>
    <row r="16" ht="32.85" customHeight="1" spans="1:23">
      <c r="A16" s="23" t="s">
        <v>205</v>
      </c>
      <c r="B16" s="112" t="s">
        <v>217</v>
      </c>
      <c r="C16" s="23" t="s">
        <v>216</v>
      </c>
      <c r="D16" s="23" t="s">
        <v>45</v>
      </c>
      <c r="E16" s="23" t="s">
        <v>84</v>
      </c>
      <c r="F16" s="23" t="s">
        <v>85</v>
      </c>
      <c r="G16" s="23" t="s">
        <v>183</v>
      </c>
      <c r="H16" s="23" t="s">
        <v>184</v>
      </c>
      <c r="I16" s="113">
        <v>10000</v>
      </c>
      <c r="J16" s="113">
        <v>10000</v>
      </c>
      <c r="K16" s="113">
        <v>10000</v>
      </c>
      <c r="L16" s="113"/>
      <c r="M16" s="113"/>
      <c r="N16" s="113"/>
      <c r="O16" s="113"/>
      <c r="P16" s="113"/>
      <c r="Q16" s="113"/>
      <c r="R16" s="113"/>
      <c r="S16" s="113"/>
      <c r="T16" s="113"/>
      <c r="U16" s="89"/>
      <c r="V16" s="113"/>
      <c r="W16" s="113"/>
    </row>
    <row r="17" ht="32.85" customHeight="1" spans="1:23">
      <c r="A17" s="23" t="s">
        <v>205</v>
      </c>
      <c r="B17" s="112" t="s">
        <v>217</v>
      </c>
      <c r="C17" s="23" t="s">
        <v>216</v>
      </c>
      <c r="D17" s="23" t="s">
        <v>45</v>
      </c>
      <c r="E17" s="23" t="s">
        <v>84</v>
      </c>
      <c r="F17" s="23" t="s">
        <v>85</v>
      </c>
      <c r="G17" s="23" t="s">
        <v>187</v>
      </c>
      <c r="H17" s="23" t="s">
        <v>188</v>
      </c>
      <c r="I17" s="113">
        <v>780559</v>
      </c>
      <c r="J17" s="113">
        <v>780559</v>
      </c>
      <c r="K17" s="113">
        <v>780559</v>
      </c>
      <c r="L17" s="113"/>
      <c r="M17" s="113"/>
      <c r="N17" s="113"/>
      <c r="O17" s="113"/>
      <c r="P17" s="113"/>
      <c r="Q17" s="113"/>
      <c r="R17" s="113"/>
      <c r="S17" s="113"/>
      <c r="T17" s="113"/>
      <c r="U17" s="89"/>
      <c r="V17" s="113"/>
      <c r="W17" s="113"/>
    </row>
    <row r="18" ht="32.85" customHeight="1" spans="1:23">
      <c r="A18" s="23" t="s">
        <v>205</v>
      </c>
      <c r="B18" s="112" t="s">
        <v>217</v>
      </c>
      <c r="C18" s="23" t="s">
        <v>216</v>
      </c>
      <c r="D18" s="23" t="s">
        <v>45</v>
      </c>
      <c r="E18" s="23" t="s">
        <v>84</v>
      </c>
      <c r="F18" s="23" t="s">
        <v>85</v>
      </c>
      <c r="G18" s="23" t="s">
        <v>189</v>
      </c>
      <c r="H18" s="23" t="s">
        <v>190</v>
      </c>
      <c r="I18" s="113">
        <v>238862</v>
      </c>
      <c r="J18" s="113">
        <v>238862</v>
      </c>
      <c r="K18" s="113">
        <v>238862</v>
      </c>
      <c r="L18" s="113"/>
      <c r="M18" s="113"/>
      <c r="N18" s="113"/>
      <c r="O18" s="113"/>
      <c r="P18" s="113"/>
      <c r="Q18" s="113"/>
      <c r="R18" s="113"/>
      <c r="S18" s="113"/>
      <c r="T18" s="113"/>
      <c r="U18" s="89"/>
      <c r="V18" s="113"/>
      <c r="W18" s="113"/>
    </row>
    <row r="19" ht="32.85" customHeight="1" spans="1:23">
      <c r="A19" s="23" t="s">
        <v>205</v>
      </c>
      <c r="B19" s="112" t="s">
        <v>217</v>
      </c>
      <c r="C19" s="23" t="s">
        <v>216</v>
      </c>
      <c r="D19" s="23" t="s">
        <v>45</v>
      </c>
      <c r="E19" s="23" t="s">
        <v>84</v>
      </c>
      <c r="F19" s="23" t="s">
        <v>85</v>
      </c>
      <c r="G19" s="23" t="s">
        <v>193</v>
      </c>
      <c r="H19" s="23" t="s">
        <v>194</v>
      </c>
      <c r="I19" s="113">
        <v>191409</v>
      </c>
      <c r="J19" s="113">
        <v>191409</v>
      </c>
      <c r="K19" s="113">
        <v>191409</v>
      </c>
      <c r="L19" s="113"/>
      <c r="M19" s="113"/>
      <c r="N19" s="113"/>
      <c r="O19" s="113"/>
      <c r="P19" s="113"/>
      <c r="Q19" s="113"/>
      <c r="R19" s="113"/>
      <c r="S19" s="113"/>
      <c r="T19" s="113"/>
      <c r="U19" s="89"/>
      <c r="V19" s="113"/>
      <c r="W19" s="113"/>
    </row>
    <row r="20" ht="32.85" customHeight="1" spans="1:23">
      <c r="A20" s="23" t="s">
        <v>205</v>
      </c>
      <c r="B20" s="112" t="s">
        <v>217</v>
      </c>
      <c r="C20" s="23" t="s">
        <v>216</v>
      </c>
      <c r="D20" s="23" t="s">
        <v>45</v>
      </c>
      <c r="E20" s="23" t="s">
        <v>84</v>
      </c>
      <c r="F20" s="23" t="s">
        <v>85</v>
      </c>
      <c r="G20" s="23" t="s">
        <v>218</v>
      </c>
      <c r="H20" s="23" t="s">
        <v>219</v>
      </c>
      <c r="I20" s="113">
        <v>279170</v>
      </c>
      <c r="J20" s="113">
        <v>279170</v>
      </c>
      <c r="K20" s="113">
        <v>279170</v>
      </c>
      <c r="L20" s="113"/>
      <c r="M20" s="113"/>
      <c r="N20" s="113"/>
      <c r="O20" s="113"/>
      <c r="P20" s="113"/>
      <c r="Q20" s="113"/>
      <c r="R20" s="113"/>
      <c r="S20" s="113"/>
      <c r="T20" s="113"/>
      <c r="U20" s="89"/>
      <c r="V20" s="113"/>
      <c r="W20" s="113"/>
    </row>
    <row r="21" ht="18.75" customHeight="1" spans="1:23">
      <c r="A21" s="31" t="s">
        <v>94</v>
      </c>
      <c r="B21" s="32"/>
      <c r="C21" s="32"/>
      <c r="D21" s="32"/>
      <c r="E21" s="32"/>
      <c r="F21" s="32"/>
      <c r="G21" s="32"/>
      <c r="H21" s="33"/>
      <c r="I21" s="113">
        <v>4491800</v>
      </c>
      <c r="J21" s="113">
        <v>4480000</v>
      </c>
      <c r="K21" s="113">
        <v>4480000</v>
      </c>
      <c r="L21" s="113"/>
      <c r="M21" s="113"/>
      <c r="N21" s="113">
        <v>11800</v>
      </c>
      <c r="O21" s="113"/>
      <c r="P21" s="113"/>
      <c r="Q21" s="113"/>
      <c r="R21" s="113"/>
      <c r="S21" s="113"/>
      <c r="T21" s="113"/>
      <c r="U21" s="89"/>
      <c r="V21" s="113"/>
      <c r="W21" s="113"/>
    </row>
  </sheetData>
  <mergeCells count="28">
    <mergeCell ref="A2:W2"/>
    <mergeCell ref="A3:I3"/>
    <mergeCell ref="J4:M4"/>
    <mergeCell ref="N4:P4"/>
    <mergeCell ref="R4:W4"/>
    <mergeCell ref="J5:K5"/>
    <mergeCell ref="A21:H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3"/>
  <sheetViews>
    <sheetView showZeros="0" workbookViewId="0">
      <selection activeCell="A1" sqref="A1"/>
    </sheetView>
  </sheetViews>
  <sheetFormatPr defaultColWidth="9.125" defaultRowHeight="12" customHeight="1"/>
  <cols>
    <col min="1" max="1" width="31.375" customWidth="1"/>
    <col min="2" max="2" width="29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40.5" customWidth="1"/>
  </cols>
  <sheetData>
    <row r="1" customHeight="1" spans="1:10">
      <c r="J1" s="45" t="s">
        <v>220</v>
      </c>
    </row>
    <row r="2" ht="28.5" customHeight="1" spans="1:10">
      <c r="A2" s="46" t="s">
        <v>221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0">
      <c r="A3" s="4" t="str">
        <f>"单位名称："&amp;"云南省交通运输综合行政执法局普洱支队"</f>
        <v>单位名称：云南省交通运输综合行政执法局普洱支队</v>
      </c>
    </row>
    <row r="4" ht="14.25" customHeight="1" spans="1:10">
      <c r="A4" s="48" t="s">
        <v>222</v>
      </c>
      <c r="B4" s="48" t="s">
        <v>223</v>
      </c>
      <c r="C4" s="48" t="s">
        <v>224</v>
      </c>
      <c r="D4" s="48" t="s">
        <v>225</v>
      </c>
      <c r="E4" s="48" t="s">
        <v>226</v>
      </c>
      <c r="F4" s="49" t="s">
        <v>227</v>
      </c>
      <c r="G4" s="48" t="s">
        <v>228</v>
      </c>
      <c r="H4" s="49" t="s">
        <v>229</v>
      </c>
      <c r="I4" s="49" t="s">
        <v>230</v>
      </c>
      <c r="J4" s="48" t="s">
        <v>231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25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25" customHeight="1" spans="1:10">
      <c r="A7" s="107" t="s">
        <v>204</v>
      </c>
      <c r="B7" s="54" t="s">
        <v>232</v>
      </c>
      <c r="C7" s="54" t="s">
        <v>233</v>
      </c>
      <c r="D7" s="54" t="s">
        <v>234</v>
      </c>
      <c r="E7" s="50" t="s">
        <v>235</v>
      </c>
      <c r="F7" s="54" t="s">
        <v>236</v>
      </c>
      <c r="G7" s="50" t="s">
        <v>237</v>
      </c>
      <c r="H7" s="54" t="s">
        <v>238</v>
      </c>
      <c r="I7" s="54" t="s">
        <v>239</v>
      </c>
      <c r="J7" s="55" t="s">
        <v>240</v>
      </c>
    </row>
    <row r="8" ht="47.25" customHeight="1" spans="1:10">
      <c r="A8" s="107" t="s">
        <v>204</v>
      </c>
      <c r="B8" s="54" t="s">
        <v>232</v>
      </c>
      <c r="C8" s="54" t="s">
        <v>233</v>
      </c>
      <c r="D8" s="54" t="s">
        <v>234</v>
      </c>
      <c r="E8" s="50" t="s">
        <v>241</v>
      </c>
      <c r="F8" s="54" t="s">
        <v>236</v>
      </c>
      <c r="G8" s="50" t="s">
        <v>237</v>
      </c>
      <c r="H8" s="54" t="s">
        <v>238</v>
      </c>
      <c r="I8" s="54" t="s">
        <v>239</v>
      </c>
      <c r="J8" s="55" t="s">
        <v>242</v>
      </c>
    </row>
    <row r="9" ht="47.25" customHeight="1" spans="1:10">
      <c r="A9" s="107" t="s">
        <v>204</v>
      </c>
      <c r="B9" s="54" t="s">
        <v>232</v>
      </c>
      <c r="C9" s="54" t="s">
        <v>233</v>
      </c>
      <c r="D9" s="54" t="s">
        <v>243</v>
      </c>
      <c r="E9" s="50" t="s">
        <v>244</v>
      </c>
      <c r="F9" s="54" t="s">
        <v>245</v>
      </c>
      <c r="G9" s="50" t="s">
        <v>246</v>
      </c>
      <c r="H9" s="54" t="s">
        <v>238</v>
      </c>
      <c r="I9" s="54" t="s">
        <v>239</v>
      </c>
      <c r="J9" s="55" t="s">
        <v>247</v>
      </c>
    </row>
    <row r="10" ht="47.25" customHeight="1" spans="1:10">
      <c r="A10" s="107" t="s">
        <v>204</v>
      </c>
      <c r="B10" s="54" t="s">
        <v>232</v>
      </c>
      <c r="C10" s="54" t="s">
        <v>233</v>
      </c>
      <c r="D10" s="54" t="s">
        <v>248</v>
      </c>
      <c r="E10" s="50" t="s">
        <v>249</v>
      </c>
      <c r="F10" s="54" t="s">
        <v>245</v>
      </c>
      <c r="G10" s="50" t="s">
        <v>246</v>
      </c>
      <c r="H10" s="54" t="s">
        <v>238</v>
      </c>
      <c r="I10" s="54" t="s">
        <v>239</v>
      </c>
      <c r="J10" s="55" t="s">
        <v>250</v>
      </c>
    </row>
    <row r="11" ht="47.25" customHeight="1" spans="1:10">
      <c r="A11" s="107" t="s">
        <v>204</v>
      </c>
      <c r="B11" s="54" t="s">
        <v>232</v>
      </c>
      <c r="C11" s="54" t="s">
        <v>251</v>
      </c>
      <c r="D11" s="54" t="s">
        <v>252</v>
      </c>
      <c r="E11" s="50" t="s">
        <v>253</v>
      </c>
      <c r="F11" s="54" t="s">
        <v>245</v>
      </c>
      <c r="G11" s="50" t="s">
        <v>254</v>
      </c>
      <c r="H11" s="54" t="s">
        <v>238</v>
      </c>
      <c r="I11" s="54" t="s">
        <v>239</v>
      </c>
      <c r="J11" s="55" t="s">
        <v>255</v>
      </c>
    </row>
    <row r="12" ht="47.25" customHeight="1" spans="1:10">
      <c r="A12" s="107" t="s">
        <v>204</v>
      </c>
      <c r="B12" s="54" t="s">
        <v>232</v>
      </c>
      <c r="C12" s="54" t="s">
        <v>256</v>
      </c>
      <c r="D12" s="54" t="s">
        <v>257</v>
      </c>
      <c r="E12" s="50" t="s">
        <v>258</v>
      </c>
      <c r="F12" s="54" t="s">
        <v>245</v>
      </c>
      <c r="G12" s="50" t="s">
        <v>246</v>
      </c>
      <c r="H12" s="54" t="s">
        <v>238</v>
      </c>
      <c r="I12" s="54" t="s">
        <v>239</v>
      </c>
      <c r="J12" s="55" t="s">
        <v>259</v>
      </c>
    </row>
    <row r="13" ht="47.25" customHeight="1" spans="1:10">
      <c r="A13" s="107" t="s">
        <v>204</v>
      </c>
      <c r="B13" s="54" t="s">
        <v>232</v>
      </c>
      <c r="C13" s="54" t="s">
        <v>260</v>
      </c>
      <c r="D13" s="54" t="s">
        <v>261</v>
      </c>
      <c r="E13" s="50" t="s">
        <v>262</v>
      </c>
      <c r="F13" s="54" t="s">
        <v>263</v>
      </c>
      <c r="G13" s="50" t="s">
        <v>237</v>
      </c>
      <c r="H13" s="54" t="s">
        <v>238</v>
      </c>
      <c r="I13" s="54" t="s">
        <v>239</v>
      </c>
      <c r="J13" s="55" t="s">
        <v>264</v>
      </c>
    </row>
    <row r="14" ht="47.25" customHeight="1" spans="1:10">
      <c r="A14" s="107" t="s">
        <v>216</v>
      </c>
      <c r="B14" s="54" t="s">
        <v>265</v>
      </c>
      <c r="C14" s="54" t="s">
        <v>233</v>
      </c>
      <c r="D14" s="54" t="s">
        <v>234</v>
      </c>
      <c r="E14" s="50" t="s">
        <v>266</v>
      </c>
      <c r="F14" s="54" t="s">
        <v>245</v>
      </c>
      <c r="G14" s="50" t="s">
        <v>267</v>
      </c>
      <c r="H14" s="54" t="s">
        <v>238</v>
      </c>
      <c r="I14" s="54" t="s">
        <v>239</v>
      </c>
      <c r="J14" s="55" t="s">
        <v>268</v>
      </c>
    </row>
    <row r="15" ht="47.25" customHeight="1" spans="1:10">
      <c r="A15" s="107" t="s">
        <v>216</v>
      </c>
      <c r="B15" s="54" t="s">
        <v>265</v>
      </c>
      <c r="C15" s="54" t="s">
        <v>233</v>
      </c>
      <c r="D15" s="54" t="s">
        <v>243</v>
      </c>
      <c r="E15" s="50" t="s">
        <v>269</v>
      </c>
      <c r="F15" s="54" t="s">
        <v>245</v>
      </c>
      <c r="G15" s="50" t="s">
        <v>254</v>
      </c>
      <c r="H15" s="54" t="s">
        <v>270</v>
      </c>
      <c r="I15" s="54" t="s">
        <v>239</v>
      </c>
      <c r="J15" s="55" t="s">
        <v>271</v>
      </c>
    </row>
    <row r="16" ht="47.25" customHeight="1" spans="1:10">
      <c r="A16" s="107" t="s">
        <v>216</v>
      </c>
      <c r="B16" s="54" t="s">
        <v>265</v>
      </c>
      <c r="C16" s="54" t="s">
        <v>233</v>
      </c>
      <c r="D16" s="54" t="s">
        <v>248</v>
      </c>
      <c r="E16" s="50" t="s">
        <v>272</v>
      </c>
      <c r="F16" s="54" t="s">
        <v>245</v>
      </c>
      <c r="G16" s="50" t="s">
        <v>246</v>
      </c>
      <c r="H16" s="54" t="s">
        <v>238</v>
      </c>
      <c r="I16" s="54" t="s">
        <v>239</v>
      </c>
      <c r="J16" s="55" t="s">
        <v>273</v>
      </c>
    </row>
    <row r="17" ht="47.25" customHeight="1" spans="1:10">
      <c r="A17" s="107" t="s">
        <v>216</v>
      </c>
      <c r="B17" s="54" t="s">
        <v>265</v>
      </c>
      <c r="C17" s="54" t="s">
        <v>251</v>
      </c>
      <c r="D17" s="54" t="s">
        <v>252</v>
      </c>
      <c r="E17" s="50" t="s">
        <v>274</v>
      </c>
      <c r="F17" s="54" t="s">
        <v>245</v>
      </c>
      <c r="G17" s="50" t="s">
        <v>275</v>
      </c>
      <c r="H17" s="54" t="s">
        <v>238</v>
      </c>
      <c r="I17" s="54" t="s">
        <v>239</v>
      </c>
      <c r="J17" s="55" t="s">
        <v>276</v>
      </c>
    </row>
    <row r="18" ht="47.25" customHeight="1" spans="1:10">
      <c r="A18" s="107" t="s">
        <v>216</v>
      </c>
      <c r="B18" s="54" t="s">
        <v>265</v>
      </c>
      <c r="C18" s="54" t="s">
        <v>256</v>
      </c>
      <c r="D18" s="54" t="s">
        <v>257</v>
      </c>
      <c r="E18" s="50" t="s">
        <v>277</v>
      </c>
      <c r="F18" s="54" t="s">
        <v>245</v>
      </c>
      <c r="G18" s="50" t="s">
        <v>246</v>
      </c>
      <c r="H18" s="54" t="s">
        <v>238</v>
      </c>
      <c r="I18" s="54" t="s">
        <v>239</v>
      </c>
      <c r="J18" s="55" t="s">
        <v>278</v>
      </c>
    </row>
    <row r="19" ht="47.25" customHeight="1" spans="1:10">
      <c r="A19" s="107" t="s">
        <v>216</v>
      </c>
      <c r="B19" s="54" t="s">
        <v>265</v>
      </c>
      <c r="C19" s="54" t="s">
        <v>260</v>
      </c>
      <c r="D19" s="54" t="s">
        <v>279</v>
      </c>
      <c r="E19" s="50" t="s">
        <v>280</v>
      </c>
      <c r="F19" s="54" t="s">
        <v>263</v>
      </c>
      <c r="G19" s="50" t="s">
        <v>237</v>
      </c>
      <c r="H19" s="54" t="s">
        <v>238</v>
      </c>
      <c r="I19" s="54" t="s">
        <v>239</v>
      </c>
      <c r="J19" s="55" t="s">
        <v>281</v>
      </c>
    </row>
    <row r="20" ht="47.25" customHeight="1" spans="1:10">
      <c r="A20" s="107" t="s">
        <v>211</v>
      </c>
      <c r="B20" s="54" t="s">
        <v>282</v>
      </c>
      <c r="C20" s="54" t="s">
        <v>233</v>
      </c>
      <c r="D20" s="54" t="s">
        <v>234</v>
      </c>
      <c r="E20" s="50" t="s">
        <v>283</v>
      </c>
      <c r="F20" s="54" t="s">
        <v>236</v>
      </c>
      <c r="G20" s="50" t="s">
        <v>237</v>
      </c>
      <c r="H20" s="54" t="s">
        <v>238</v>
      </c>
      <c r="I20" s="54" t="s">
        <v>239</v>
      </c>
      <c r="J20" s="55" t="s">
        <v>284</v>
      </c>
    </row>
    <row r="21" ht="47.25" customHeight="1" spans="1:10">
      <c r="A21" s="107" t="s">
        <v>211</v>
      </c>
      <c r="B21" s="54" t="s">
        <v>282</v>
      </c>
      <c r="C21" s="54" t="s">
        <v>233</v>
      </c>
      <c r="D21" s="54" t="s">
        <v>248</v>
      </c>
      <c r="E21" s="50" t="s">
        <v>285</v>
      </c>
      <c r="F21" s="54" t="s">
        <v>236</v>
      </c>
      <c r="G21" s="50" t="s">
        <v>237</v>
      </c>
      <c r="H21" s="54" t="s">
        <v>238</v>
      </c>
      <c r="I21" s="54" t="s">
        <v>239</v>
      </c>
      <c r="J21" s="55" t="s">
        <v>286</v>
      </c>
    </row>
    <row r="22" ht="47.25" customHeight="1" spans="1:10">
      <c r="A22" s="107" t="s">
        <v>211</v>
      </c>
      <c r="B22" s="54" t="s">
        <v>282</v>
      </c>
      <c r="C22" s="54" t="s">
        <v>251</v>
      </c>
      <c r="D22" s="54" t="s">
        <v>252</v>
      </c>
      <c r="E22" s="50" t="s">
        <v>287</v>
      </c>
      <c r="F22" s="54" t="s">
        <v>245</v>
      </c>
      <c r="G22" s="50" t="s">
        <v>254</v>
      </c>
      <c r="H22" s="54" t="s">
        <v>238</v>
      </c>
      <c r="I22" s="54" t="s">
        <v>239</v>
      </c>
      <c r="J22" s="55" t="s">
        <v>288</v>
      </c>
    </row>
    <row r="23" ht="47.25" customHeight="1" spans="1:10">
      <c r="A23" s="107" t="s">
        <v>211</v>
      </c>
      <c r="B23" s="54" t="s">
        <v>282</v>
      </c>
      <c r="C23" s="54" t="s">
        <v>256</v>
      </c>
      <c r="D23" s="54" t="s">
        <v>257</v>
      </c>
      <c r="E23" s="50" t="s">
        <v>289</v>
      </c>
      <c r="F23" s="54" t="s">
        <v>245</v>
      </c>
      <c r="G23" s="50" t="s">
        <v>246</v>
      </c>
      <c r="H23" s="54" t="s">
        <v>238</v>
      </c>
      <c r="I23" s="54" t="s">
        <v>239</v>
      </c>
      <c r="J23" s="55" t="s">
        <v>290</v>
      </c>
    </row>
  </sheetData>
  <mergeCells count="8">
    <mergeCell ref="A2:J2"/>
    <mergeCell ref="A3:H3"/>
    <mergeCell ref="A7:A13"/>
    <mergeCell ref="A14:A19"/>
    <mergeCell ref="A20:A23"/>
    <mergeCell ref="B7:B13"/>
    <mergeCell ref="B14:B19"/>
    <mergeCell ref="B20:B2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3" sqref="A13"/>
    </sheetView>
  </sheetViews>
  <sheetFormatPr defaultColWidth="9.125" defaultRowHeight="14.25" customHeight="1" outlineLevelCol="5"/>
  <cols>
    <col min="1" max="1" width="29" customWidth="1"/>
    <col min="2" max="2" width="28.625" customWidth="1"/>
    <col min="3" max="3" width="31.625" customWidth="1"/>
    <col min="4" max="6" width="33.5" customWidth="1"/>
  </cols>
  <sheetData>
    <row r="1" ht="15.75" customHeight="1" spans="1:6">
      <c r="F1" s="56" t="s">
        <v>291</v>
      </c>
    </row>
    <row r="2" ht="28.5" customHeight="1" spans="1:6">
      <c r="A2" s="27" t="s">
        <v>292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"单位名称："&amp;"云南省交通运输综合行政执法局普洱支队"</f>
        <v>单位名称：云南省交通运输综合行政执法局普洱支队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293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5" t="s">
        <v>94</v>
      </c>
      <c r="B8" s="106"/>
      <c r="C8" s="106" t="s">
        <v>94</v>
      </c>
      <c r="D8" s="22"/>
      <c r="E8" s="22"/>
      <c r="F8" s="22"/>
    </row>
    <row r="9" customHeight="1" spans="1:6">
      <c r="A9" t="s">
        <v>294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44"/>
  <sheetViews>
    <sheetView showZeros="0" workbookViewId="0">
      <selection activeCell="A1" sqref="A1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ht="13.5" customHeight="1" spans="1:17">
      <c r="O1" s="45"/>
      <c r="P1" s="45"/>
      <c r="Q1" s="93" t="s">
        <v>295</v>
      </c>
    </row>
    <row r="2" ht="27.75" customHeight="1" spans="1:17">
      <c r="A2" s="57" t="s">
        <v>296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4" t="str">
        <f>"单位名称："&amp;"云南省交通运输综合行政执法局普洱支队"</f>
        <v>单位名称：云南省交通运输综合行政执法局普洱支队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119</v>
      </c>
    </row>
    <row r="4" ht="15.75" customHeight="1" spans="1:17">
      <c r="A4" s="9" t="s">
        <v>297</v>
      </c>
      <c r="B4" s="73" t="s">
        <v>298</v>
      </c>
      <c r="C4" s="73" t="s">
        <v>299</v>
      </c>
      <c r="D4" s="73" t="s">
        <v>300</v>
      </c>
      <c r="E4" s="73" t="s">
        <v>301</v>
      </c>
      <c r="F4" s="73" t="s">
        <v>302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303</v>
      </c>
      <c r="J5" s="78" t="s">
        <v>304</v>
      </c>
      <c r="K5" s="79" t="s">
        <v>305</v>
      </c>
      <c r="L5" s="80" t="s">
        <v>306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142</v>
      </c>
      <c r="O6" s="85" t="s">
        <v>39</v>
      </c>
      <c r="P6" s="84" t="s">
        <v>40</v>
      </c>
      <c r="Q6" s="83" t="s">
        <v>41</v>
      </c>
    </row>
    <row r="7" ht="15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6" t="s">
        <v>45</v>
      </c>
      <c r="B8" s="87"/>
      <c r="C8" s="87"/>
      <c r="D8" s="87"/>
      <c r="E8" s="98"/>
      <c r="F8" s="22">
        <v>562638</v>
      </c>
      <c r="G8" s="22">
        <v>3636638</v>
      </c>
      <c r="H8" s="22">
        <v>3636638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9" t="s">
        <v>211</v>
      </c>
      <c r="B9" s="87" t="s">
        <v>307</v>
      </c>
      <c r="C9" s="87" t="s">
        <v>308</v>
      </c>
      <c r="D9" s="100" t="s">
        <v>309</v>
      </c>
      <c r="E9" s="101">
        <v>1</v>
      </c>
      <c r="F9" s="22"/>
      <c r="G9" s="22">
        <v>548500</v>
      </c>
      <c r="H9" s="22">
        <v>548500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9" t="s">
        <v>211</v>
      </c>
      <c r="B10" s="87" t="s">
        <v>307</v>
      </c>
      <c r="C10" s="87" t="s">
        <v>308</v>
      </c>
      <c r="D10" s="100" t="s">
        <v>309</v>
      </c>
      <c r="E10" s="101">
        <v>1</v>
      </c>
      <c r="F10" s="22"/>
      <c r="G10" s="22">
        <v>1755500</v>
      </c>
      <c r="H10" s="22">
        <v>1755500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9" t="s">
        <v>168</v>
      </c>
      <c r="B11" s="87" t="s">
        <v>310</v>
      </c>
      <c r="C11" s="87" t="s">
        <v>311</v>
      </c>
      <c r="D11" s="100" t="s">
        <v>309</v>
      </c>
      <c r="E11" s="101">
        <v>1</v>
      </c>
      <c r="F11" s="22"/>
      <c r="G11" s="22">
        <v>350000</v>
      </c>
      <c r="H11" s="22">
        <v>350000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9" t="s">
        <v>168</v>
      </c>
      <c r="B12" s="87" t="s">
        <v>312</v>
      </c>
      <c r="C12" s="87" t="s">
        <v>313</v>
      </c>
      <c r="D12" s="100" t="s">
        <v>309</v>
      </c>
      <c r="E12" s="101">
        <v>1</v>
      </c>
      <c r="F12" s="22"/>
      <c r="G12" s="22">
        <v>320000</v>
      </c>
      <c r="H12" s="22">
        <v>320000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9" t="s">
        <v>168</v>
      </c>
      <c r="B13" s="87" t="s">
        <v>314</v>
      </c>
      <c r="C13" s="87" t="s">
        <v>315</v>
      </c>
      <c r="D13" s="100" t="s">
        <v>309</v>
      </c>
      <c r="E13" s="101">
        <v>1</v>
      </c>
      <c r="F13" s="22"/>
      <c r="G13" s="22">
        <v>100000</v>
      </c>
      <c r="H13" s="22">
        <v>100000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9" t="s">
        <v>174</v>
      </c>
      <c r="B14" s="87" t="s">
        <v>316</v>
      </c>
      <c r="C14" s="87" t="s">
        <v>317</v>
      </c>
      <c r="D14" s="100" t="s">
        <v>318</v>
      </c>
      <c r="E14" s="101">
        <v>1</v>
      </c>
      <c r="F14" s="22">
        <v>13800</v>
      </c>
      <c r="G14" s="22">
        <v>13800</v>
      </c>
      <c r="H14" s="22">
        <v>13800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9" t="s">
        <v>174</v>
      </c>
      <c r="B15" s="87" t="s">
        <v>319</v>
      </c>
      <c r="C15" s="87" t="s">
        <v>320</v>
      </c>
      <c r="D15" s="100" t="s">
        <v>321</v>
      </c>
      <c r="E15" s="101">
        <v>1</v>
      </c>
      <c r="F15" s="22">
        <v>2825</v>
      </c>
      <c r="G15" s="22">
        <v>2825</v>
      </c>
      <c r="H15" s="22">
        <v>2825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9" t="s">
        <v>174</v>
      </c>
      <c r="B16" s="87" t="s">
        <v>322</v>
      </c>
      <c r="C16" s="87" t="s">
        <v>323</v>
      </c>
      <c r="D16" s="100" t="s">
        <v>318</v>
      </c>
      <c r="E16" s="101">
        <v>5</v>
      </c>
      <c r="F16" s="22">
        <v>8250</v>
      </c>
      <c r="G16" s="22">
        <v>8250</v>
      </c>
      <c r="H16" s="22">
        <v>8250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9" t="s">
        <v>174</v>
      </c>
      <c r="B17" s="87" t="s">
        <v>324</v>
      </c>
      <c r="C17" s="87" t="s">
        <v>325</v>
      </c>
      <c r="D17" s="100" t="s">
        <v>318</v>
      </c>
      <c r="E17" s="101">
        <v>1</v>
      </c>
      <c r="F17" s="22">
        <v>26000</v>
      </c>
      <c r="G17" s="22">
        <v>26000</v>
      </c>
      <c r="H17" s="22">
        <v>26000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9" t="s">
        <v>174</v>
      </c>
      <c r="B18" s="87" t="s">
        <v>326</v>
      </c>
      <c r="C18" s="87" t="s">
        <v>327</v>
      </c>
      <c r="D18" s="100" t="s">
        <v>328</v>
      </c>
      <c r="E18" s="101">
        <v>900</v>
      </c>
      <c r="F18" s="22">
        <v>26055</v>
      </c>
      <c r="G18" s="22">
        <v>26055</v>
      </c>
      <c r="H18" s="22">
        <v>26055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9" t="s">
        <v>174</v>
      </c>
      <c r="B19" s="87" t="s">
        <v>329</v>
      </c>
      <c r="C19" s="87" t="s">
        <v>330</v>
      </c>
      <c r="D19" s="100" t="s">
        <v>331</v>
      </c>
      <c r="E19" s="101">
        <v>6</v>
      </c>
      <c r="F19" s="22">
        <v>10200</v>
      </c>
      <c r="G19" s="22">
        <v>10200</v>
      </c>
      <c r="H19" s="22">
        <v>10200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9" t="s">
        <v>174</v>
      </c>
      <c r="B20" s="87" t="s">
        <v>332</v>
      </c>
      <c r="C20" s="87" t="s">
        <v>333</v>
      </c>
      <c r="D20" s="100" t="s">
        <v>334</v>
      </c>
      <c r="E20" s="101">
        <v>13</v>
      </c>
      <c r="F20" s="22">
        <v>17550</v>
      </c>
      <c r="G20" s="22">
        <v>17550</v>
      </c>
      <c r="H20" s="22">
        <v>17550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9" t="s">
        <v>174</v>
      </c>
      <c r="B21" s="87" t="s">
        <v>335</v>
      </c>
      <c r="C21" s="87" t="s">
        <v>336</v>
      </c>
      <c r="D21" s="100" t="s">
        <v>331</v>
      </c>
      <c r="E21" s="101">
        <v>6</v>
      </c>
      <c r="F21" s="22">
        <v>4500</v>
      </c>
      <c r="G21" s="22">
        <v>4500</v>
      </c>
      <c r="H21" s="22">
        <v>4500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99" t="s">
        <v>174</v>
      </c>
      <c r="B22" s="87" t="s">
        <v>337</v>
      </c>
      <c r="C22" s="87" t="s">
        <v>338</v>
      </c>
      <c r="D22" s="100" t="s">
        <v>318</v>
      </c>
      <c r="E22" s="101">
        <v>20</v>
      </c>
      <c r="F22" s="22">
        <v>96000</v>
      </c>
      <c r="G22" s="22">
        <v>96000</v>
      </c>
      <c r="H22" s="22">
        <v>96000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99" t="s">
        <v>174</v>
      </c>
      <c r="B23" s="87" t="s">
        <v>339</v>
      </c>
      <c r="C23" s="87" t="s">
        <v>340</v>
      </c>
      <c r="D23" s="100" t="s">
        <v>331</v>
      </c>
      <c r="E23" s="101">
        <v>20</v>
      </c>
      <c r="F23" s="22">
        <v>5200</v>
      </c>
      <c r="G23" s="22">
        <v>5200</v>
      </c>
      <c r="H23" s="22">
        <v>5200</v>
      </c>
      <c r="I23" s="22"/>
      <c r="J23" s="22"/>
      <c r="K23" s="22"/>
      <c r="L23" s="22"/>
      <c r="M23" s="22"/>
      <c r="N23" s="22"/>
      <c r="O23" s="22"/>
      <c r="P23" s="22"/>
      <c r="Q23" s="22"/>
    </row>
    <row r="24" ht="21" customHeight="1" spans="1:17">
      <c r="A24" s="99" t="s">
        <v>204</v>
      </c>
      <c r="B24" s="87" t="s">
        <v>335</v>
      </c>
      <c r="C24" s="87" t="s">
        <v>341</v>
      </c>
      <c r="D24" s="100" t="s">
        <v>331</v>
      </c>
      <c r="E24" s="101">
        <v>8</v>
      </c>
      <c r="F24" s="22">
        <v>9600</v>
      </c>
      <c r="G24" s="22">
        <v>9600</v>
      </c>
      <c r="H24" s="22">
        <v>9600</v>
      </c>
      <c r="I24" s="22"/>
      <c r="J24" s="22"/>
      <c r="K24" s="22"/>
      <c r="L24" s="22"/>
      <c r="M24" s="22"/>
      <c r="N24" s="22"/>
      <c r="O24" s="22"/>
      <c r="P24" s="22"/>
      <c r="Q24" s="22"/>
    </row>
    <row r="25" ht="21" customHeight="1" spans="1:17">
      <c r="A25" s="99" t="s">
        <v>204</v>
      </c>
      <c r="B25" s="87" t="s">
        <v>342</v>
      </c>
      <c r="C25" s="87" t="s">
        <v>343</v>
      </c>
      <c r="D25" s="100" t="s">
        <v>344</v>
      </c>
      <c r="E25" s="101">
        <v>24</v>
      </c>
      <c r="F25" s="22">
        <v>4320</v>
      </c>
      <c r="G25" s="22">
        <v>4320</v>
      </c>
      <c r="H25" s="22">
        <v>4320</v>
      </c>
      <c r="I25" s="22"/>
      <c r="J25" s="22"/>
      <c r="K25" s="22"/>
      <c r="L25" s="22"/>
      <c r="M25" s="22"/>
      <c r="N25" s="22"/>
      <c r="O25" s="22"/>
      <c r="P25" s="22"/>
      <c r="Q25" s="22"/>
    </row>
    <row r="26" ht="21" customHeight="1" spans="1:17">
      <c r="A26" s="99" t="s">
        <v>204</v>
      </c>
      <c r="B26" s="87" t="s">
        <v>345</v>
      </c>
      <c r="C26" s="87" t="s">
        <v>346</v>
      </c>
      <c r="D26" s="100" t="s">
        <v>331</v>
      </c>
      <c r="E26" s="101">
        <v>2</v>
      </c>
      <c r="F26" s="22">
        <v>7200</v>
      </c>
      <c r="G26" s="22">
        <v>7200</v>
      </c>
      <c r="H26" s="22">
        <v>7200</v>
      </c>
      <c r="I26" s="22"/>
      <c r="J26" s="22"/>
      <c r="K26" s="22"/>
      <c r="L26" s="22"/>
      <c r="M26" s="22"/>
      <c r="N26" s="22"/>
      <c r="O26" s="22"/>
      <c r="P26" s="22"/>
      <c r="Q26" s="22"/>
    </row>
    <row r="27" ht="21" customHeight="1" spans="1:17">
      <c r="A27" s="99" t="s">
        <v>204</v>
      </c>
      <c r="B27" s="87" t="s">
        <v>337</v>
      </c>
      <c r="C27" s="87" t="s">
        <v>338</v>
      </c>
      <c r="D27" s="100" t="s">
        <v>318</v>
      </c>
      <c r="E27" s="101">
        <v>10</v>
      </c>
      <c r="F27" s="22">
        <v>48000</v>
      </c>
      <c r="G27" s="22">
        <v>48000</v>
      </c>
      <c r="H27" s="22">
        <v>48000</v>
      </c>
      <c r="I27" s="22"/>
      <c r="J27" s="22"/>
      <c r="K27" s="22"/>
      <c r="L27" s="22"/>
      <c r="M27" s="22"/>
      <c r="N27" s="22"/>
      <c r="O27" s="22"/>
      <c r="P27" s="22"/>
      <c r="Q27" s="22"/>
    </row>
    <row r="28" ht="21" customHeight="1" spans="1:17">
      <c r="A28" s="99" t="s">
        <v>204</v>
      </c>
      <c r="B28" s="87" t="s">
        <v>347</v>
      </c>
      <c r="C28" s="87" t="s">
        <v>348</v>
      </c>
      <c r="D28" s="100" t="s">
        <v>309</v>
      </c>
      <c r="E28" s="101">
        <v>1</v>
      </c>
      <c r="F28" s="22">
        <v>114000</v>
      </c>
      <c r="G28" s="22">
        <v>114000</v>
      </c>
      <c r="H28" s="22">
        <v>114000</v>
      </c>
      <c r="I28" s="22"/>
      <c r="J28" s="22"/>
      <c r="K28" s="22"/>
      <c r="L28" s="22"/>
      <c r="M28" s="22"/>
      <c r="N28" s="22"/>
      <c r="O28" s="22"/>
      <c r="P28" s="22"/>
      <c r="Q28" s="22"/>
    </row>
    <row r="29" ht="21" customHeight="1" spans="1:17">
      <c r="A29" s="99" t="s">
        <v>216</v>
      </c>
      <c r="B29" s="87" t="s">
        <v>319</v>
      </c>
      <c r="C29" s="87" t="s">
        <v>320</v>
      </c>
      <c r="D29" s="100" t="s">
        <v>321</v>
      </c>
      <c r="E29" s="101">
        <v>1</v>
      </c>
      <c r="F29" s="22">
        <v>4224</v>
      </c>
      <c r="G29" s="22">
        <v>4224</v>
      </c>
      <c r="H29" s="22">
        <v>4224</v>
      </c>
      <c r="I29" s="22"/>
      <c r="J29" s="22"/>
      <c r="K29" s="22"/>
      <c r="L29" s="22"/>
      <c r="M29" s="22"/>
      <c r="N29" s="22"/>
      <c r="O29" s="22"/>
      <c r="P29" s="22"/>
      <c r="Q29" s="22"/>
    </row>
    <row r="30" ht="21" customHeight="1" spans="1:17">
      <c r="A30" s="99" t="s">
        <v>216</v>
      </c>
      <c r="B30" s="87" t="s">
        <v>335</v>
      </c>
      <c r="C30" s="87" t="s">
        <v>341</v>
      </c>
      <c r="D30" s="100" t="s">
        <v>331</v>
      </c>
      <c r="E30" s="101">
        <v>5</v>
      </c>
      <c r="F30" s="22">
        <v>6000</v>
      </c>
      <c r="G30" s="22">
        <v>6000</v>
      </c>
      <c r="H30" s="22">
        <v>6000</v>
      </c>
      <c r="I30" s="22"/>
      <c r="J30" s="22"/>
      <c r="K30" s="22"/>
      <c r="L30" s="22"/>
      <c r="M30" s="22"/>
      <c r="N30" s="22"/>
      <c r="O30" s="22"/>
      <c r="P30" s="22"/>
      <c r="Q30" s="22"/>
    </row>
    <row r="31" ht="21" customHeight="1" spans="1:17">
      <c r="A31" s="99" t="s">
        <v>216</v>
      </c>
      <c r="B31" s="87" t="s">
        <v>349</v>
      </c>
      <c r="C31" s="87" t="s">
        <v>350</v>
      </c>
      <c r="D31" s="100" t="s">
        <v>334</v>
      </c>
      <c r="E31" s="101">
        <v>1</v>
      </c>
      <c r="F31" s="22">
        <v>870</v>
      </c>
      <c r="G31" s="22">
        <v>870</v>
      </c>
      <c r="H31" s="22">
        <v>870</v>
      </c>
      <c r="I31" s="22"/>
      <c r="J31" s="22"/>
      <c r="K31" s="22"/>
      <c r="L31" s="22"/>
      <c r="M31" s="22"/>
      <c r="N31" s="22"/>
      <c r="O31" s="22"/>
      <c r="P31" s="22"/>
      <c r="Q31" s="22"/>
    </row>
    <row r="32" ht="21" customHeight="1" spans="1:17">
      <c r="A32" s="99" t="s">
        <v>216</v>
      </c>
      <c r="B32" s="87" t="s">
        <v>322</v>
      </c>
      <c r="C32" s="87" t="s">
        <v>323</v>
      </c>
      <c r="D32" s="100" t="s">
        <v>318</v>
      </c>
      <c r="E32" s="101">
        <v>4</v>
      </c>
      <c r="F32" s="22">
        <v>8800</v>
      </c>
      <c r="G32" s="22">
        <v>8800</v>
      </c>
      <c r="H32" s="22">
        <v>8800</v>
      </c>
      <c r="I32" s="22"/>
      <c r="J32" s="22"/>
      <c r="K32" s="22"/>
      <c r="L32" s="22"/>
      <c r="M32" s="22"/>
      <c r="N32" s="22"/>
      <c r="O32" s="22"/>
      <c r="P32" s="22"/>
      <c r="Q32" s="22"/>
    </row>
    <row r="33" ht="21" customHeight="1" spans="1:17">
      <c r="A33" s="99" t="s">
        <v>216</v>
      </c>
      <c r="B33" s="87" t="s">
        <v>351</v>
      </c>
      <c r="C33" s="87" t="s">
        <v>325</v>
      </c>
      <c r="D33" s="100" t="s">
        <v>318</v>
      </c>
      <c r="E33" s="101">
        <v>3</v>
      </c>
      <c r="F33" s="22">
        <v>51000</v>
      </c>
      <c r="G33" s="22">
        <v>51000</v>
      </c>
      <c r="H33" s="22">
        <v>51000</v>
      </c>
      <c r="I33" s="22"/>
      <c r="J33" s="22"/>
      <c r="K33" s="22"/>
      <c r="L33" s="22"/>
      <c r="M33" s="22"/>
      <c r="N33" s="22"/>
      <c r="O33" s="22"/>
      <c r="P33" s="22"/>
      <c r="Q33" s="22"/>
    </row>
    <row r="34" ht="21" customHeight="1" spans="1:17">
      <c r="A34" s="99" t="s">
        <v>216</v>
      </c>
      <c r="B34" s="87" t="s">
        <v>329</v>
      </c>
      <c r="C34" s="87" t="s">
        <v>330</v>
      </c>
      <c r="D34" s="100" t="s">
        <v>331</v>
      </c>
      <c r="E34" s="101">
        <v>6</v>
      </c>
      <c r="F34" s="22">
        <v>10200</v>
      </c>
      <c r="G34" s="22">
        <v>10200</v>
      </c>
      <c r="H34" s="22">
        <v>10200</v>
      </c>
      <c r="I34" s="22"/>
      <c r="J34" s="22"/>
      <c r="K34" s="22"/>
      <c r="L34" s="22"/>
      <c r="M34" s="22"/>
      <c r="N34" s="22"/>
      <c r="O34" s="22"/>
      <c r="P34" s="22"/>
      <c r="Q34" s="22"/>
    </row>
    <row r="35" ht="21" customHeight="1" spans="1:17">
      <c r="A35" s="99" t="s">
        <v>216</v>
      </c>
      <c r="B35" s="87" t="s">
        <v>332</v>
      </c>
      <c r="C35" s="87" t="s">
        <v>352</v>
      </c>
      <c r="D35" s="100" t="s">
        <v>334</v>
      </c>
      <c r="E35" s="101">
        <v>6</v>
      </c>
      <c r="F35" s="22">
        <v>8100</v>
      </c>
      <c r="G35" s="22">
        <v>8100</v>
      </c>
      <c r="H35" s="22">
        <v>8100</v>
      </c>
      <c r="I35" s="22"/>
      <c r="J35" s="22"/>
      <c r="K35" s="22"/>
      <c r="L35" s="22"/>
      <c r="M35" s="22"/>
      <c r="N35" s="22"/>
      <c r="O35" s="22"/>
      <c r="P35" s="22"/>
      <c r="Q35" s="22"/>
    </row>
    <row r="36" ht="21" customHeight="1" spans="1:17">
      <c r="A36" s="99" t="s">
        <v>216</v>
      </c>
      <c r="B36" s="87" t="s">
        <v>353</v>
      </c>
      <c r="C36" s="87" t="s">
        <v>352</v>
      </c>
      <c r="D36" s="100" t="s">
        <v>334</v>
      </c>
      <c r="E36" s="101">
        <v>5</v>
      </c>
      <c r="F36" s="22">
        <v>4350</v>
      </c>
      <c r="G36" s="22">
        <v>4350</v>
      </c>
      <c r="H36" s="22">
        <v>4350</v>
      </c>
      <c r="I36" s="22"/>
      <c r="J36" s="22"/>
      <c r="K36" s="22"/>
      <c r="L36" s="22"/>
      <c r="M36" s="22"/>
      <c r="N36" s="22"/>
      <c r="O36" s="22"/>
      <c r="P36" s="22"/>
      <c r="Q36" s="22"/>
    </row>
    <row r="37" ht="21" customHeight="1" spans="1:17">
      <c r="A37" s="99" t="s">
        <v>216</v>
      </c>
      <c r="B37" s="87" t="s">
        <v>354</v>
      </c>
      <c r="C37" s="87" t="s">
        <v>336</v>
      </c>
      <c r="D37" s="100" t="s">
        <v>331</v>
      </c>
      <c r="E37" s="101">
        <v>1</v>
      </c>
      <c r="F37" s="22">
        <v>3754</v>
      </c>
      <c r="G37" s="22">
        <v>3754</v>
      </c>
      <c r="H37" s="22">
        <v>3754</v>
      </c>
      <c r="I37" s="22"/>
      <c r="J37" s="22"/>
      <c r="K37" s="22"/>
      <c r="L37" s="22"/>
      <c r="M37" s="22"/>
      <c r="N37" s="22"/>
      <c r="O37" s="22"/>
      <c r="P37" s="22"/>
      <c r="Q37" s="22"/>
    </row>
    <row r="38" ht="21" customHeight="1" spans="1:17">
      <c r="A38" s="99" t="s">
        <v>216</v>
      </c>
      <c r="B38" s="87" t="s">
        <v>355</v>
      </c>
      <c r="C38" s="87" t="s">
        <v>336</v>
      </c>
      <c r="D38" s="100" t="s">
        <v>331</v>
      </c>
      <c r="E38" s="101">
        <v>2</v>
      </c>
      <c r="F38" s="22">
        <v>1500</v>
      </c>
      <c r="G38" s="22">
        <v>1500</v>
      </c>
      <c r="H38" s="22">
        <v>1500</v>
      </c>
      <c r="I38" s="22"/>
      <c r="J38" s="22"/>
      <c r="K38" s="22"/>
      <c r="L38" s="22"/>
      <c r="M38" s="22"/>
      <c r="N38" s="22"/>
      <c r="O38" s="22"/>
      <c r="P38" s="22"/>
      <c r="Q38" s="22"/>
    </row>
    <row r="39" ht="21" customHeight="1" spans="1:17">
      <c r="A39" s="99" t="s">
        <v>216</v>
      </c>
      <c r="B39" s="87" t="s">
        <v>356</v>
      </c>
      <c r="C39" s="87" t="s">
        <v>338</v>
      </c>
      <c r="D39" s="100" t="s">
        <v>318</v>
      </c>
      <c r="E39" s="101">
        <v>10</v>
      </c>
      <c r="F39" s="22">
        <v>48000</v>
      </c>
      <c r="G39" s="22">
        <v>48000</v>
      </c>
      <c r="H39" s="22">
        <v>48000</v>
      </c>
      <c r="I39" s="22"/>
      <c r="J39" s="22"/>
      <c r="K39" s="22"/>
      <c r="L39" s="22"/>
      <c r="M39" s="22"/>
      <c r="N39" s="22"/>
      <c r="O39" s="22"/>
      <c r="P39" s="22"/>
      <c r="Q39" s="22"/>
    </row>
    <row r="40" ht="21" customHeight="1" spans="1:17">
      <c r="A40" s="99" t="s">
        <v>216</v>
      </c>
      <c r="B40" s="87" t="s">
        <v>357</v>
      </c>
      <c r="C40" s="87" t="s">
        <v>358</v>
      </c>
      <c r="D40" s="100" t="s">
        <v>318</v>
      </c>
      <c r="E40" s="101">
        <v>1</v>
      </c>
      <c r="F40" s="22">
        <v>5000</v>
      </c>
      <c r="G40" s="22">
        <v>5000</v>
      </c>
      <c r="H40" s="22">
        <v>5000</v>
      </c>
      <c r="I40" s="22"/>
      <c r="J40" s="22"/>
      <c r="K40" s="22"/>
      <c r="L40" s="22"/>
      <c r="M40" s="22"/>
      <c r="N40" s="22"/>
      <c r="O40" s="22"/>
      <c r="P40" s="22"/>
      <c r="Q40" s="22"/>
    </row>
    <row r="41" ht="21" customHeight="1" spans="1:17">
      <c r="A41" s="99" t="s">
        <v>216</v>
      </c>
      <c r="B41" s="87" t="s">
        <v>357</v>
      </c>
      <c r="C41" s="87" t="s">
        <v>358</v>
      </c>
      <c r="D41" s="100" t="s">
        <v>318</v>
      </c>
      <c r="E41" s="101">
        <v>2</v>
      </c>
      <c r="F41" s="22">
        <v>10000</v>
      </c>
      <c r="G41" s="22">
        <v>10000</v>
      </c>
      <c r="H41" s="22">
        <v>10000</v>
      </c>
      <c r="I41" s="22"/>
      <c r="J41" s="22"/>
      <c r="K41" s="22"/>
      <c r="L41" s="22"/>
      <c r="M41" s="22"/>
      <c r="N41" s="22"/>
      <c r="O41" s="22"/>
      <c r="P41" s="22"/>
      <c r="Q41" s="22"/>
    </row>
    <row r="42" ht="21" customHeight="1" spans="1:17">
      <c r="A42" s="99" t="s">
        <v>216</v>
      </c>
      <c r="B42" s="87" t="s">
        <v>339</v>
      </c>
      <c r="C42" s="87" t="s">
        <v>340</v>
      </c>
      <c r="D42" s="100" t="s">
        <v>344</v>
      </c>
      <c r="E42" s="101">
        <v>35</v>
      </c>
      <c r="F42" s="22">
        <v>6300</v>
      </c>
      <c r="G42" s="22">
        <v>6300</v>
      </c>
      <c r="H42" s="22">
        <v>6300</v>
      </c>
      <c r="I42" s="22"/>
      <c r="J42" s="22"/>
      <c r="K42" s="22"/>
      <c r="L42" s="22"/>
      <c r="M42" s="22"/>
      <c r="N42" s="22"/>
      <c r="O42" s="22"/>
      <c r="P42" s="22"/>
      <c r="Q42" s="22"/>
    </row>
    <row r="43" ht="21" customHeight="1" spans="1:17">
      <c r="A43" s="99" t="s">
        <v>216</v>
      </c>
      <c r="B43" s="87" t="s">
        <v>339</v>
      </c>
      <c r="C43" s="87" t="s">
        <v>340</v>
      </c>
      <c r="D43" s="100" t="s">
        <v>344</v>
      </c>
      <c r="E43" s="101">
        <v>4</v>
      </c>
      <c r="F43" s="22">
        <v>1040</v>
      </c>
      <c r="G43" s="22">
        <v>1040</v>
      </c>
      <c r="H43" s="22">
        <v>1040</v>
      </c>
      <c r="I43" s="22"/>
      <c r="J43" s="22"/>
      <c r="K43" s="22"/>
      <c r="L43" s="22"/>
      <c r="M43" s="22"/>
      <c r="N43" s="22"/>
      <c r="O43" s="22"/>
      <c r="P43" s="22"/>
      <c r="Q43" s="22"/>
    </row>
    <row r="44" ht="21" customHeight="1" spans="1:17">
      <c r="A44" s="90" t="s">
        <v>94</v>
      </c>
      <c r="B44" s="91"/>
      <c r="C44" s="91"/>
      <c r="D44" s="91"/>
      <c r="E44" s="98"/>
      <c r="F44" s="22">
        <v>562638</v>
      </c>
      <c r="G44" s="22">
        <v>3636638</v>
      </c>
      <c r="H44" s="22">
        <v>3636638</v>
      </c>
      <c r="I44" s="22"/>
      <c r="J44" s="22"/>
      <c r="K44" s="22"/>
      <c r="L44" s="22"/>
      <c r="M44" s="22"/>
      <c r="N44" s="22"/>
      <c r="O44" s="22"/>
      <c r="P44" s="22"/>
      <c r="Q44" s="22"/>
    </row>
  </sheetData>
  <mergeCells count="16">
    <mergeCell ref="A2:Q2"/>
    <mergeCell ref="A3:F3"/>
    <mergeCell ref="G4:Q4"/>
    <mergeCell ref="L5:Q5"/>
    <mergeCell ref="A44:E4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5" sqref="B15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359</v>
      </c>
    </row>
    <row r="2" ht="27.75" customHeight="1" spans="1:14">
      <c r="A2" s="57" t="s">
        <v>360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"单位名称："&amp;"云南省交通运输综合行政执法局普洱支队"</f>
        <v>单位名称：云南省交通运输综合行政执法局普洱支队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119</v>
      </c>
    </row>
    <row r="4" ht="15.75" customHeight="1" spans="1:14">
      <c r="A4" s="9" t="s">
        <v>297</v>
      </c>
      <c r="B4" s="73" t="s">
        <v>361</v>
      </c>
      <c r="C4" s="73" t="s">
        <v>362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303</v>
      </c>
      <c r="G5" s="78" t="s">
        <v>304</v>
      </c>
      <c r="H5" s="79" t="s">
        <v>305</v>
      </c>
      <c r="I5" s="80" t="s">
        <v>306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142</v>
      </c>
      <c r="L6" s="85" t="s">
        <v>39</v>
      </c>
      <c r="M6" s="84" t="s">
        <v>40</v>
      </c>
      <c r="N6" s="83" t="s">
        <v>41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94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customHeight="1" spans="1:14">
      <c r="A11" t="s">
        <v>363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C18" sqref="C18"/>
    </sheetView>
  </sheetViews>
  <sheetFormatPr defaultColWidth="9.125" defaultRowHeight="14.25" customHeight="1"/>
  <cols>
    <col min="1" max="1" width="31.875" customWidth="1"/>
    <col min="2" max="15" width="17.125" customWidth="1"/>
    <col min="16" max="24" width="17" customWidth="1"/>
  </cols>
  <sheetData>
    <row r="1" ht="13.5" customHeight="1" spans="1:24">
      <c r="D1" s="56"/>
      <c r="W1" s="45"/>
      <c r="X1" s="45" t="s">
        <v>364</v>
      </c>
    </row>
    <row r="2" ht="27.75" customHeight="1" spans="1:24">
      <c r="A2" s="57" t="s">
        <v>365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"单位名称："&amp;"云南省交通运输综合行政执法局普洱支队"</f>
        <v>单位名称：云南省交通运输综合行政执法局普洱支队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119</v>
      </c>
    </row>
    <row r="4" ht="19.5" customHeight="1" spans="1:24">
      <c r="A4" s="15" t="s">
        <v>366</v>
      </c>
      <c r="B4" s="10" t="s">
        <v>135</v>
      </c>
      <c r="C4" s="11"/>
      <c r="D4" s="11"/>
      <c r="E4" s="63" t="s">
        <v>367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8" t="s">
        <v>30</v>
      </c>
      <c r="C5" s="9" t="s">
        <v>33</v>
      </c>
      <c r="D5" s="64" t="s">
        <v>368</v>
      </c>
      <c r="E5" s="63" t="s">
        <v>369</v>
      </c>
      <c r="F5" s="63" t="s">
        <v>370</v>
      </c>
      <c r="G5" s="63" t="s">
        <v>371</v>
      </c>
      <c r="H5" s="63" t="s">
        <v>372</v>
      </c>
      <c r="I5" s="63" t="s">
        <v>373</v>
      </c>
      <c r="J5" s="63" t="s">
        <v>374</v>
      </c>
      <c r="K5" s="63" t="s">
        <v>375</v>
      </c>
      <c r="L5" s="63" t="s">
        <v>376</v>
      </c>
      <c r="M5" s="63" t="s">
        <v>377</v>
      </c>
      <c r="N5" s="63" t="s">
        <v>378</v>
      </c>
      <c r="O5" s="63" t="s">
        <v>379</v>
      </c>
      <c r="P5" s="63" t="s">
        <v>380</v>
      </c>
      <c r="Q5" s="63" t="s">
        <v>381</v>
      </c>
      <c r="R5" s="63" t="s">
        <v>382</v>
      </c>
      <c r="S5" s="63" t="s">
        <v>383</v>
      </c>
      <c r="T5" s="63" t="s">
        <v>384</v>
      </c>
      <c r="U5" s="63" t="s">
        <v>385</v>
      </c>
      <c r="V5" s="63" t="s">
        <v>386</v>
      </c>
      <c r="W5" s="63" t="s">
        <v>387</v>
      </c>
      <c r="X5" s="63" t="s">
        <v>388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35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85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customHeight="1" spans="1:24">
      <c r="A9" t="s">
        <v>389</v>
      </c>
    </row>
  </sheetData>
  <mergeCells count="5">
    <mergeCell ref="A2:X2"/>
    <mergeCell ref="A3:I3"/>
    <mergeCell ref="B4:D4"/>
    <mergeCell ref="E4:X4"/>
    <mergeCell ref="A4:A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5" sqref="A15"/>
    </sheetView>
  </sheetViews>
  <sheetFormatPr defaultColWidth="9.125" defaultRowHeight="12" customHeight="1" outlineLevelRow="7"/>
  <cols>
    <col min="1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8.625" customWidth="1"/>
  </cols>
  <sheetData>
    <row r="1" customHeight="1" spans="1:10">
      <c r="J1" s="45" t="s">
        <v>390</v>
      </c>
    </row>
    <row r="2" ht="28.5" customHeight="1" spans="1:10">
      <c r="A2" s="46" t="s">
        <v>391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0">
      <c r="A3" s="4" t="str">
        <f>"单位名称："&amp;"云南省交通运输综合行政执法局普洱支队"</f>
        <v>单位名称：云南省交通运输综合行政执法局普洱支队</v>
      </c>
    </row>
    <row r="4" ht="44.25" customHeight="1" spans="1:10">
      <c r="A4" s="48" t="s">
        <v>222</v>
      </c>
      <c r="B4" s="48" t="s">
        <v>223</v>
      </c>
      <c r="C4" s="48" t="s">
        <v>224</v>
      </c>
      <c r="D4" s="48" t="s">
        <v>225</v>
      </c>
      <c r="E4" s="48" t="s">
        <v>226</v>
      </c>
      <c r="F4" s="49" t="s">
        <v>227</v>
      </c>
      <c r="G4" s="48" t="s">
        <v>228</v>
      </c>
      <c r="H4" s="49" t="s">
        <v>229</v>
      </c>
      <c r="I4" s="49" t="s">
        <v>230</v>
      </c>
      <c r="J4" s="48" t="s">
        <v>231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75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75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21" customHeight="1" spans="1:10">
      <c r="A8" t="s">
        <v>389</v>
      </c>
    </row>
  </sheetData>
  <mergeCells count="2">
    <mergeCell ref="A2:J2"/>
    <mergeCell ref="A3:H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2"/>
  <sheetViews>
    <sheetView showZeros="0" workbookViewId="0">
      <selection activeCell="A1" sqref="A1"/>
    </sheetView>
  </sheetViews>
  <sheetFormatPr defaultColWidth="8.875" defaultRowHeight="15" customHeight="1" outlineLevelCol="7"/>
  <cols>
    <col min="1" max="1" width="36" customWidth="1"/>
    <col min="2" max="2" width="19.75" customWidth="1"/>
    <col min="3" max="3" width="33.375" customWidth="1"/>
    <col min="4" max="4" width="34.75" customWidth="1"/>
    <col min="5" max="5" width="14.5" customWidth="1"/>
    <col min="6" max="6" width="17.125" customWidth="1"/>
    <col min="7" max="7" width="17.375" customWidth="1"/>
    <col min="8" max="8" width="28.37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392</v>
      </c>
    </row>
    <row r="2" ht="30.6" customHeight="1" spans="1:8">
      <c r="A2" s="36" t="s">
        <v>393</v>
      </c>
      <c r="B2" s="36"/>
      <c r="C2" s="36"/>
      <c r="D2" s="36"/>
      <c r="E2" s="36"/>
      <c r="F2" s="36"/>
      <c r="G2" s="36"/>
      <c r="H2" s="36"/>
    </row>
    <row r="3" ht="18.75" customHeight="1" spans="1:8">
      <c r="A3" s="37" t="str">
        <f>"单位名称："&amp;"云南省交通运输综合行政执法局普洱支队"</f>
        <v>单位名称：云南省交通运输综合行政执法局普洱支队</v>
      </c>
      <c r="B3" s="34"/>
      <c r="C3" s="34"/>
      <c r="D3" s="34"/>
      <c r="E3" s="34"/>
      <c r="F3" s="34"/>
      <c r="G3" s="34"/>
      <c r="H3" s="34"/>
    </row>
    <row r="4" ht="18.75" customHeight="1" spans="1:8">
      <c r="A4" s="38" t="s">
        <v>128</v>
      </c>
      <c r="B4" s="38" t="s">
        <v>394</v>
      </c>
      <c r="C4" s="38" t="s">
        <v>395</v>
      </c>
      <c r="D4" s="38" t="s">
        <v>396</v>
      </c>
      <c r="E4" s="38" t="s">
        <v>397</v>
      </c>
      <c r="F4" s="38" t="s">
        <v>398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301</v>
      </c>
      <c r="G5" s="38" t="s">
        <v>399</v>
      </c>
      <c r="H5" s="38" t="s">
        <v>400</v>
      </c>
    </row>
    <row r="6" ht="18.75" customHeight="1" spans="1:8">
      <c r="A6" s="39" t="s">
        <v>111</v>
      </c>
      <c r="B6" s="39" t="s">
        <v>112</v>
      </c>
      <c r="C6" s="39" t="s">
        <v>113</v>
      </c>
      <c r="D6" s="39" t="s">
        <v>114</v>
      </c>
      <c r="E6" s="39" t="s">
        <v>115</v>
      </c>
      <c r="F6" s="39" t="s">
        <v>116</v>
      </c>
      <c r="G6" s="39" t="s">
        <v>401</v>
      </c>
      <c r="H6" s="39" t="s">
        <v>402</v>
      </c>
    </row>
    <row r="7" ht="29.85" customHeight="1" spans="1:8">
      <c r="A7" s="40" t="s">
        <v>45</v>
      </c>
      <c r="B7" s="40" t="s">
        <v>403</v>
      </c>
      <c r="C7" s="40" t="s">
        <v>338</v>
      </c>
      <c r="D7" s="40" t="s">
        <v>356</v>
      </c>
      <c r="E7" s="38" t="s">
        <v>318</v>
      </c>
      <c r="F7" s="41">
        <v>10</v>
      </c>
      <c r="G7" s="42">
        <v>4800</v>
      </c>
      <c r="H7" s="42">
        <v>48000</v>
      </c>
    </row>
    <row r="8" ht="29.85" customHeight="1" spans="1:8">
      <c r="A8" s="40" t="s">
        <v>45</v>
      </c>
      <c r="B8" s="40" t="s">
        <v>403</v>
      </c>
      <c r="C8" s="40" t="s">
        <v>338</v>
      </c>
      <c r="D8" s="40" t="s">
        <v>356</v>
      </c>
      <c r="E8" s="38" t="s">
        <v>318</v>
      </c>
      <c r="F8" s="41">
        <v>10</v>
      </c>
      <c r="G8" s="42">
        <v>4800</v>
      </c>
      <c r="H8" s="42">
        <v>48000</v>
      </c>
    </row>
    <row r="9" ht="29.85" customHeight="1" spans="1:8">
      <c r="A9" s="40" t="s">
        <v>45</v>
      </c>
      <c r="B9" s="40" t="s">
        <v>403</v>
      </c>
      <c r="C9" s="40" t="s">
        <v>338</v>
      </c>
      <c r="D9" s="40" t="s">
        <v>356</v>
      </c>
      <c r="E9" s="38" t="s">
        <v>318</v>
      </c>
      <c r="F9" s="41">
        <v>10</v>
      </c>
      <c r="G9" s="42">
        <v>4800</v>
      </c>
      <c r="H9" s="42">
        <v>48000</v>
      </c>
    </row>
    <row r="10" ht="29.85" customHeight="1" spans="1:8">
      <c r="A10" s="40" t="s">
        <v>45</v>
      </c>
      <c r="B10" s="40" t="s">
        <v>403</v>
      </c>
      <c r="C10" s="40" t="s">
        <v>325</v>
      </c>
      <c r="D10" s="40" t="s">
        <v>324</v>
      </c>
      <c r="E10" s="38" t="s">
        <v>318</v>
      </c>
      <c r="F10" s="41">
        <v>1</v>
      </c>
      <c r="G10" s="42">
        <v>26000</v>
      </c>
      <c r="H10" s="42">
        <v>26000</v>
      </c>
    </row>
    <row r="11" ht="29.85" customHeight="1" spans="1:8">
      <c r="A11" s="40" t="s">
        <v>45</v>
      </c>
      <c r="B11" s="40" t="s">
        <v>403</v>
      </c>
      <c r="C11" s="40" t="s">
        <v>325</v>
      </c>
      <c r="D11" s="40" t="s">
        <v>404</v>
      </c>
      <c r="E11" s="38" t="s">
        <v>318</v>
      </c>
      <c r="F11" s="41">
        <v>3</v>
      </c>
      <c r="G11" s="42">
        <v>17000</v>
      </c>
      <c r="H11" s="42">
        <v>51000</v>
      </c>
    </row>
    <row r="12" ht="29.85" customHeight="1" spans="1:8">
      <c r="A12" s="40" t="s">
        <v>45</v>
      </c>
      <c r="B12" s="40" t="s">
        <v>403</v>
      </c>
      <c r="C12" s="40" t="s">
        <v>323</v>
      </c>
      <c r="D12" s="40" t="s">
        <v>322</v>
      </c>
      <c r="E12" s="38" t="s">
        <v>318</v>
      </c>
      <c r="F12" s="41">
        <v>5</v>
      </c>
      <c r="G12" s="42">
        <v>1650</v>
      </c>
      <c r="H12" s="42">
        <v>8250</v>
      </c>
    </row>
    <row r="13" ht="29.85" customHeight="1" spans="1:8">
      <c r="A13" s="40" t="s">
        <v>45</v>
      </c>
      <c r="B13" s="40" t="s">
        <v>403</v>
      </c>
      <c r="C13" s="40" t="s">
        <v>323</v>
      </c>
      <c r="D13" s="40" t="s">
        <v>322</v>
      </c>
      <c r="E13" s="38" t="s">
        <v>318</v>
      </c>
      <c r="F13" s="41">
        <v>4</v>
      </c>
      <c r="G13" s="42">
        <v>2200</v>
      </c>
      <c r="H13" s="42">
        <v>8800</v>
      </c>
    </row>
    <row r="14" ht="29.85" customHeight="1" spans="1:8">
      <c r="A14" s="40" t="s">
        <v>45</v>
      </c>
      <c r="B14" s="40" t="s">
        <v>403</v>
      </c>
      <c r="C14" s="40" t="s">
        <v>405</v>
      </c>
      <c r="D14" s="40" t="s">
        <v>406</v>
      </c>
      <c r="E14" s="38" t="s">
        <v>318</v>
      </c>
      <c r="F14" s="41">
        <v>6</v>
      </c>
      <c r="G14" s="42">
        <v>3599</v>
      </c>
      <c r="H14" s="42">
        <v>21594</v>
      </c>
    </row>
    <row r="15" ht="29.85" customHeight="1" spans="1:8">
      <c r="A15" s="40" t="s">
        <v>45</v>
      </c>
      <c r="B15" s="40" t="s">
        <v>403</v>
      </c>
      <c r="C15" s="40" t="s">
        <v>317</v>
      </c>
      <c r="D15" s="40" t="s">
        <v>316</v>
      </c>
      <c r="E15" s="38" t="s">
        <v>318</v>
      </c>
      <c r="F15" s="41">
        <v>1</v>
      </c>
      <c r="G15" s="42">
        <v>13800</v>
      </c>
      <c r="H15" s="42">
        <v>13800</v>
      </c>
    </row>
    <row r="16" ht="29.85" customHeight="1" spans="1:8">
      <c r="A16" s="40" t="s">
        <v>45</v>
      </c>
      <c r="B16" s="40" t="s">
        <v>403</v>
      </c>
      <c r="C16" s="40" t="s">
        <v>320</v>
      </c>
      <c r="D16" s="40" t="s">
        <v>319</v>
      </c>
      <c r="E16" s="38" t="s">
        <v>321</v>
      </c>
      <c r="F16" s="41">
        <v>1</v>
      </c>
      <c r="G16" s="42">
        <v>2825</v>
      </c>
      <c r="H16" s="42">
        <v>2825</v>
      </c>
    </row>
    <row r="17" ht="29.85" customHeight="1" spans="1:8">
      <c r="A17" s="40" t="s">
        <v>45</v>
      </c>
      <c r="B17" s="40" t="s">
        <v>403</v>
      </c>
      <c r="C17" s="40" t="s">
        <v>320</v>
      </c>
      <c r="D17" s="40" t="s">
        <v>319</v>
      </c>
      <c r="E17" s="38" t="s">
        <v>321</v>
      </c>
      <c r="F17" s="41">
        <v>1</v>
      </c>
      <c r="G17" s="42">
        <v>4224</v>
      </c>
      <c r="H17" s="42">
        <v>4224</v>
      </c>
    </row>
    <row r="18" ht="29.85" customHeight="1" spans="1:8">
      <c r="A18" s="40" t="s">
        <v>45</v>
      </c>
      <c r="B18" s="40" t="s">
        <v>403</v>
      </c>
      <c r="C18" s="40" t="s">
        <v>407</v>
      </c>
      <c r="D18" s="40" t="s">
        <v>408</v>
      </c>
      <c r="E18" s="38" t="s">
        <v>318</v>
      </c>
      <c r="F18" s="41">
        <v>1</v>
      </c>
      <c r="G18" s="42">
        <v>5000</v>
      </c>
      <c r="H18" s="42">
        <v>5000</v>
      </c>
    </row>
    <row r="19" ht="29.85" customHeight="1" spans="1:8">
      <c r="A19" s="40" t="s">
        <v>45</v>
      </c>
      <c r="B19" s="40" t="s">
        <v>403</v>
      </c>
      <c r="C19" s="40" t="s">
        <v>407</v>
      </c>
      <c r="D19" s="40" t="s">
        <v>408</v>
      </c>
      <c r="E19" s="38" t="s">
        <v>318</v>
      </c>
      <c r="F19" s="41">
        <v>2</v>
      </c>
      <c r="G19" s="42">
        <v>5000</v>
      </c>
      <c r="H19" s="42">
        <v>10000</v>
      </c>
    </row>
    <row r="20" ht="29.85" customHeight="1" spans="1:8">
      <c r="A20" s="40" t="s">
        <v>45</v>
      </c>
      <c r="B20" s="40" t="s">
        <v>403</v>
      </c>
      <c r="C20" s="40" t="s">
        <v>409</v>
      </c>
      <c r="D20" s="40" t="s">
        <v>410</v>
      </c>
      <c r="E20" s="38" t="s">
        <v>411</v>
      </c>
      <c r="F20" s="41">
        <v>1</v>
      </c>
      <c r="G20" s="42">
        <v>16025</v>
      </c>
      <c r="H20" s="42">
        <v>16025</v>
      </c>
    </row>
    <row r="21" ht="29.85" customHeight="1" spans="1:8">
      <c r="A21" s="40" t="s">
        <v>45</v>
      </c>
      <c r="B21" s="40" t="s">
        <v>403</v>
      </c>
      <c r="C21" s="40" t="s">
        <v>412</v>
      </c>
      <c r="D21" s="40" t="s">
        <v>413</v>
      </c>
      <c r="E21" s="38" t="s">
        <v>318</v>
      </c>
      <c r="F21" s="41">
        <v>7</v>
      </c>
      <c r="G21" s="42">
        <v>33000</v>
      </c>
      <c r="H21" s="42">
        <v>231000</v>
      </c>
    </row>
    <row r="22" ht="29.85" customHeight="1" spans="1:8">
      <c r="A22" s="40" t="s">
        <v>45</v>
      </c>
      <c r="B22" s="40" t="s">
        <v>403</v>
      </c>
      <c r="C22" s="40" t="s">
        <v>414</v>
      </c>
      <c r="D22" s="40" t="s">
        <v>415</v>
      </c>
      <c r="E22" s="38" t="s">
        <v>318</v>
      </c>
      <c r="F22" s="41">
        <v>2</v>
      </c>
      <c r="G22" s="42">
        <v>11176</v>
      </c>
      <c r="H22" s="42">
        <v>22352</v>
      </c>
    </row>
    <row r="23" ht="29.85" customHeight="1" spans="1:8">
      <c r="A23" s="40" t="s">
        <v>45</v>
      </c>
      <c r="B23" s="40" t="s">
        <v>416</v>
      </c>
      <c r="C23" s="40" t="s">
        <v>330</v>
      </c>
      <c r="D23" s="40" t="s">
        <v>329</v>
      </c>
      <c r="E23" s="38" t="s">
        <v>334</v>
      </c>
      <c r="F23" s="41">
        <v>6</v>
      </c>
      <c r="G23" s="42">
        <v>2018</v>
      </c>
      <c r="H23" s="42">
        <v>12108</v>
      </c>
    </row>
    <row r="24" ht="29.85" customHeight="1" spans="1:8">
      <c r="A24" s="40" t="s">
        <v>45</v>
      </c>
      <c r="B24" s="40" t="s">
        <v>416</v>
      </c>
      <c r="C24" s="40" t="s">
        <v>330</v>
      </c>
      <c r="D24" s="40" t="s">
        <v>329</v>
      </c>
      <c r="E24" s="38" t="s">
        <v>331</v>
      </c>
      <c r="F24" s="41">
        <v>6</v>
      </c>
      <c r="G24" s="42">
        <v>1700</v>
      </c>
      <c r="H24" s="42">
        <v>10200</v>
      </c>
    </row>
    <row r="25" ht="29.85" customHeight="1" spans="1:8">
      <c r="A25" s="40" t="s">
        <v>45</v>
      </c>
      <c r="B25" s="40" t="s">
        <v>416</v>
      </c>
      <c r="C25" s="40" t="s">
        <v>341</v>
      </c>
      <c r="D25" s="40" t="s">
        <v>335</v>
      </c>
      <c r="E25" s="38" t="s">
        <v>331</v>
      </c>
      <c r="F25" s="41">
        <v>5</v>
      </c>
      <c r="G25" s="42">
        <v>1200</v>
      </c>
      <c r="H25" s="42">
        <v>6000</v>
      </c>
    </row>
    <row r="26" ht="29.85" customHeight="1" spans="1:8">
      <c r="A26" s="40" t="s">
        <v>45</v>
      </c>
      <c r="B26" s="40" t="s">
        <v>416</v>
      </c>
      <c r="C26" s="40" t="s">
        <v>341</v>
      </c>
      <c r="D26" s="40" t="s">
        <v>335</v>
      </c>
      <c r="E26" s="38" t="s">
        <v>331</v>
      </c>
      <c r="F26" s="41">
        <v>5</v>
      </c>
      <c r="G26" s="42">
        <v>1200</v>
      </c>
      <c r="H26" s="42">
        <v>6000</v>
      </c>
    </row>
    <row r="27" ht="29.85" customHeight="1" spans="1:8">
      <c r="A27" s="40" t="s">
        <v>45</v>
      </c>
      <c r="B27" s="40" t="s">
        <v>416</v>
      </c>
      <c r="C27" s="40" t="s">
        <v>346</v>
      </c>
      <c r="D27" s="40" t="s">
        <v>345</v>
      </c>
      <c r="E27" s="38" t="s">
        <v>331</v>
      </c>
      <c r="F27" s="41">
        <v>2</v>
      </c>
      <c r="G27" s="42">
        <v>3600</v>
      </c>
      <c r="H27" s="42">
        <v>7200</v>
      </c>
    </row>
    <row r="28" ht="29.85" customHeight="1" spans="1:8">
      <c r="A28" s="40" t="s">
        <v>45</v>
      </c>
      <c r="B28" s="40" t="s">
        <v>416</v>
      </c>
      <c r="C28" s="40" t="s">
        <v>346</v>
      </c>
      <c r="D28" s="40" t="s">
        <v>345</v>
      </c>
      <c r="E28" s="38" t="s">
        <v>334</v>
      </c>
      <c r="F28" s="41">
        <v>1</v>
      </c>
      <c r="G28" s="42">
        <v>3754</v>
      </c>
      <c r="H28" s="42">
        <v>3754</v>
      </c>
    </row>
    <row r="29" ht="29.85" customHeight="1" spans="1:8">
      <c r="A29" s="40" t="s">
        <v>45</v>
      </c>
      <c r="B29" s="40" t="s">
        <v>416</v>
      </c>
      <c r="C29" s="40" t="s">
        <v>333</v>
      </c>
      <c r="D29" s="40" t="s">
        <v>417</v>
      </c>
      <c r="E29" s="38" t="s">
        <v>334</v>
      </c>
      <c r="F29" s="41">
        <v>6</v>
      </c>
      <c r="G29" s="42">
        <v>1350</v>
      </c>
      <c r="H29" s="42">
        <v>8100</v>
      </c>
    </row>
    <row r="30" ht="29.85" customHeight="1" spans="1:8">
      <c r="A30" s="40" t="s">
        <v>45</v>
      </c>
      <c r="B30" s="40" t="s">
        <v>416</v>
      </c>
      <c r="C30" s="40" t="s">
        <v>333</v>
      </c>
      <c r="D30" s="40" t="s">
        <v>417</v>
      </c>
      <c r="E30" s="38" t="s">
        <v>334</v>
      </c>
      <c r="F30" s="41">
        <v>6</v>
      </c>
      <c r="G30" s="42">
        <v>1350</v>
      </c>
      <c r="H30" s="42">
        <v>8100</v>
      </c>
    </row>
    <row r="31" ht="20.1" customHeight="1" spans="1:8">
      <c r="A31" s="38" t="s">
        <v>30</v>
      </c>
      <c r="B31" s="38"/>
      <c r="C31" s="38"/>
      <c r="D31" s="38"/>
      <c r="E31" s="38"/>
      <c r="F31" s="41">
        <v>102</v>
      </c>
      <c r="G31" s="42"/>
      <c r="H31" s="42">
        <v>626332</v>
      </c>
    </row>
    <row r="32" ht="19.5" customHeight="1" spans="1:8">
      <c r="A32" s="40" t="s">
        <v>418</v>
      </c>
      <c r="B32" s="40"/>
      <c r="C32" s="40"/>
      <c r="D32" s="40"/>
      <c r="E32" s="40"/>
      <c r="F32" s="43"/>
      <c r="G32" s="44"/>
      <c r="H32" s="44"/>
    </row>
  </sheetData>
  <mergeCells count="9">
    <mergeCell ref="A2:H2"/>
    <mergeCell ref="F4:H4"/>
    <mergeCell ref="A31:E31"/>
    <mergeCell ref="A32:H32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18" sqref="C18"/>
    </sheetView>
  </sheetViews>
  <sheetFormatPr defaultColWidth="9.125" defaultRowHeight="14.25" customHeight="1"/>
  <cols>
    <col min="1" max="1" width="16.375" customWidth="1"/>
    <col min="2" max="2" width="29" customWidth="1"/>
    <col min="3" max="3" width="23.875" customWidth="1"/>
    <col min="4" max="7" width="19.625" customWidth="1"/>
    <col min="8" max="8" width="15.375" customWidth="1"/>
    <col min="9" max="11" width="19.625" customWidth="1"/>
  </cols>
  <sheetData>
    <row r="1" ht="13.5" customHeight="1" spans="1:11">
      <c r="D1" s="1"/>
      <c r="E1" s="1"/>
      <c r="F1" s="1"/>
      <c r="G1" s="1"/>
      <c r="K1" s="2" t="s">
        <v>419</v>
      </c>
    </row>
    <row r="2" ht="27.75" customHeight="1" spans="1:11">
      <c r="A2" s="27" t="s">
        <v>420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"单位名称："&amp;"云南省交通运输综合行政执法局普洱支队"</f>
        <v>单位名称：云南省交通运输综合行政执法局普洱支队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200</v>
      </c>
      <c r="B4" s="8" t="s">
        <v>130</v>
      </c>
      <c r="C4" s="8" t="s">
        <v>201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421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422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workbookViewId="0">
      <selection activeCell="A1" sqref="A1"/>
    </sheetView>
  </sheetViews>
  <sheetFormatPr defaultColWidth="9.125" defaultRowHeight="14.25" customHeight="1" outlineLevelCol="6"/>
  <cols>
    <col min="1" max="1" width="37.75" customWidth="1"/>
    <col min="2" max="2" width="28" customWidth="1"/>
    <col min="3" max="3" width="37.625" customWidth="1"/>
    <col min="4" max="4" width="17" customWidth="1"/>
    <col min="5" max="7" width="27" customWidth="1"/>
  </cols>
  <sheetData>
    <row r="1" ht="13.5" customHeight="1" spans="1:7">
      <c r="D1" s="1"/>
      <c r="G1" s="2" t="s">
        <v>423</v>
      </c>
    </row>
    <row r="2" ht="27.75" customHeight="1" spans="1:7">
      <c r="A2" s="3" t="s">
        <v>424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"单位名称："&amp;"云南省交通运输综合行政执法局普洱支队"</f>
        <v>单位名称：云南省交通运输综合行政执法局普洱支队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201</v>
      </c>
      <c r="B4" s="8" t="s">
        <v>200</v>
      </c>
      <c r="C4" s="8" t="s">
        <v>130</v>
      </c>
      <c r="D4" s="9" t="s">
        <v>425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426</v>
      </c>
      <c r="F5" s="9" t="s">
        <v>427</v>
      </c>
      <c r="G5" s="9" t="s">
        <v>428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85" customHeight="1" spans="1:7">
      <c r="A8" s="20" t="s">
        <v>45</v>
      </c>
      <c r="B8" s="21"/>
      <c r="C8" s="21"/>
      <c r="D8" s="20"/>
      <c r="E8" s="22">
        <v>4480000</v>
      </c>
      <c r="F8" s="22">
        <v>4480000</v>
      </c>
      <c r="G8" s="22">
        <v>4480000</v>
      </c>
    </row>
    <row r="9" ht="29.85" customHeight="1" spans="1:7">
      <c r="A9" s="20"/>
      <c r="B9" s="20" t="s">
        <v>429</v>
      </c>
      <c r="C9" s="20" t="s">
        <v>211</v>
      </c>
      <c r="D9" s="20" t="s">
        <v>430</v>
      </c>
      <c r="E9" s="22">
        <v>2380000</v>
      </c>
      <c r="F9" s="22">
        <v>2380000</v>
      </c>
      <c r="G9" s="22">
        <v>2380000</v>
      </c>
    </row>
    <row r="10" ht="29.85" customHeight="1" spans="1:7">
      <c r="A10" s="23"/>
      <c r="B10" s="20" t="s">
        <v>431</v>
      </c>
      <c r="C10" s="20" t="s">
        <v>204</v>
      </c>
      <c r="D10" s="20" t="s">
        <v>430</v>
      </c>
      <c r="E10" s="22">
        <v>600000</v>
      </c>
      <c r="F10" s="22">
        <v>600000</v>
      </c>
      <c r="G10" s="22">
        <v>600000</v>
      </c>
    </row>
    <row r="11" ht="29.85" customHeight="1" spans="1:7">
      <c r="A11" s="23"/>
      <c r="B11" s="20" t="s">
        <v>431</v>
      </c>
      <c r="C11" s="20" t="s">
        <v>216</v>
      </c>
      <c r="D11" s="20" t="s">
        <v>430</v>
      </c>
      <c r="E11" s="22">
        <v>1500000</v>
      </c>
      <c r="F11" s="22">
        <v>1500000</v>
      </c>
      <c r="G11" s="22">
        <v>1500000</v>
      </c>
    </row>
    <row r="12" ht="18.75" customHeight="1" spans="1:7">
      <c r="A12" s="24" t="s">
        <v>30</v>
      </c>
      <c r="B12" s="25" t="s">
        <v>432</v>
      </c>
      <c r="C12" s="25"/>
      <c r="D12" s="26"/>
      <c r="E12" s="22">
        <v>4480000</v>
      </c>
      <c r="F12" s="22">
        <v>4480000</v>
      </c>
      <c r="G12" s="22">
        <v>4480000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WPS_1640074953</cp:lastModifiedBy>
  <dcterms:created xsi:type="dcterms:W3CDTF">2026-02-05T09:20:00Z</dcterms:created>
  <dcterms:modified xsi:type="dcterms:W3CDTF">2026-02-05T14:28:20Z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F19632C61ED346249363C001EF340727_12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