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<sst xmlns="http://schemas.openxmlformats.org/spreadsheetml/2006/main" count="961" uniqueCount="403">
  <si>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</si>
  <si>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</si>
  <si>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</si>
  <si>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</si>
  <si>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</si>
  <si>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</si>
  <si>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</si>
  <si>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</si>
  <si>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</si>
  <si>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</si>
  <si>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</si>
  <si>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</si>
  <si>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</si>
  <si>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</si>
  <si>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</si>
  <si>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</si>
  <si>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</si>
  <si>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</si>
  <si>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</si>
  <si>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</si>
  <si>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</si>
  <si>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</si>
  <si>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</si>
  <si>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</si>
  <si>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</si>
  <si>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</si>
  <si>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</si>
  <si>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</si>
  <si>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</si>
  <si>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</si>
  <si>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</si>
  <si>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</si>
  <si>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</si>
  <si>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</si>
  <si>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</si>
  <si>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</si>
  <si>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</si>
  <si>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</si>
  <si>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</si>
  <si>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</si>
  <si>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</si>
  <si>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</si>
  <si>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</si>
  <si>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</si>
  <si>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123010003</t>
  </si>
  <si>
    <t>云南省交通运输综合行政执法局曲靖支队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</si>
  <si>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</si>
  <si>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</si>
  <si>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</si>
  <si>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</si>
  <si>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</si>
  <si>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</si>
  <si>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</si>
  <si>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</si>
  <si>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</si>
  <si>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</si>
  <si>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</si>
  <si>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</si>
  <si>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</si>
  <si>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</si>
  <si>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</si>
  <si>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</si>
  <si>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</si>
  <si>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</si>
  <si>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</si>
  <si>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</si>
  <si>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</si>
  <si>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</si>
  <si>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</si>
  <si>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</si>
  <si>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</si>
  <si>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</si>
  <si>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</si>
  <si>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</si>
  <si>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</si>
  <si>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</si>
  <si>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</si>
  <si>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</si>
  <si>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</si>
  <si>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</si>
  <si>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</si>
  <si>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</si>
  <si>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</si>
  <si>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</si>
  <si>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</si>
  <si>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</si>
  <si>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</si>
  <si>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</si>
  <si>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</si>
  <si>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</si>
  <si>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</si>
  <si>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</si>
  <si>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</si>
  <si>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</si>
  <si>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</si>
  <si>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</si>
  <si>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</si>
  <si>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</si>
  <si>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</si>
  <si>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</si>
  <si>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</si>
  <si>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</si>
  <si>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</si>
  <si>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</si>
  <si>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</si>
  <si>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</si>
  <si>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</si>
  <si>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</si>
  <si>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</si>
  <si>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</si>
  <si>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</si>
  <si>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</si>
  <si>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</si>
  <si>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</si>
  <si>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</si>
  <si>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</si>
  <si>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</si>
  <si>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</si>
  <si>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</si>
  <si>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</si>
  <si>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</si>
  <si>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</si>
  <si>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</si>
  <si>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</si>
  <si>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</si>
  <si>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</si>
  <si>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</si>
  <si>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</si>
  <si>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</si>
  <si>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</si>
  <si>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</si>
  <si>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</si>
  <si>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</si>
  <si>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</si>
  <si>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</si>
  <si>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</si>
  <si>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</si>
  <si>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</si>
  <si>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</si>
  <si>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</si>
  <si>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</si>
  <si>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</si>
  <si>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</si>
  <si>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530000231100001107680</t>
  </si>
  <si>
    <t>对个人和家庭的补助</t>
  </si>
  <si>
    <t>30305</t>
  </si>
  <si>
    <t>生活补助</t>
  </si>
  <si>
    <t>530000231100001107705</t>
  </si>
  <si>
    <t>事业人员支出工资</t>
  </si>
  <si>
    <t>30101</t>
  </si>
  <si>
    <t>基本工资</t>
  </si>
  <si>
    <t>30102</t>
  </si>
  <si>
    <t>津贴补贴</t>
  </si>
  <si>
    <t>30103</t>
  </si>
  <si>
    <t>奖金</t>
  </si>
  <si>
    <t>30107</t>
  </si>
  <si>
    <t>绩效工资</t>
  </si>
  <si>
    <t>530000231100001107706</t>
  </si>
  <si>
    <t>社会保障缴费</t>
  </si>
  <si>
    <t>30108</t>
  </si>
  <si>
    <t>机关事业单位基本养老保险缴费</t>
  </si>
  <si>
    <t>30112</t>
  </si>
  <si>
    <t>其他社会保障缴费</t>
  </si>
  <si>
    <t>30110</t>
  </si>
  <si>
    <t>职工基本医疗保险缴费</t>
  </si>
  <si>
    <t>30111</t>
  </si>
  <si>
    <t>公务员医疗补助缴费</t>
  </si>
  <si>
    <t>530000231100001107708</t>
  </si>
  <si>
    <t>30113</t>
  </si>
  <si>
    <t>530000231100001107710</t>
  </si>
  <si>
    <t>公车购置及运维费</t>
  </si>
  <si>
    <t>30231</t>
  </si>
  <si>
    <t>公务用车运行维护费</t>
  </si>
  <si>
    <t>530000231100001107713</t>
  </si>
  <si>
    <t>工会经费</t>
  </si>
  <si>
    <t>30228</t>
  </si>
  <si>
    <t>530000231100001107714</t>
  </si>
  <si>
    <t>一般公用经费</t>
  </si>
  <si>
    <t>30299</t>
  </si>
  <si>
    <t>其他商品和服务支出</t>
  </si>
  <si>
    <t>30201</t>
  </si>
  <si>
    <t>办公费</t>
  </si>
  <si>
    <t>30205</t>
  </si>
  <si>
    <t>水费</t>
  </si>
  <si>
    <t>30206</t>
  </si>
  <si>
    <t>电费</t>
  </si>
  <si>
    <t>30207</t>
  </si>
  <si>
    <t>邮电费</t>
  </si>
  <si>
    <t>30211</t>
  </si>
  <si>
    <t>差旅费</t>
  </si>
  <si>
    <t>30213</t>
  </si>
  <si>
    <t>维修（护）费</t>
  </si>
  <si>
    <t>预算05-1表</t>
  </si>
  <si>
    <t>2026年部门项目支出预算表</t>
  </si>
  <si>
    <t>项目分类</t>
  </si>
  <si>
    <t>项目单位</t>
  </si>
  <si>
    <t>本年拨款</t>
  </si>
  <si>
    <t>其中：本次下达</t>
  </si>
  <si>
    <t>交通运输行政执法监管专项经费</t>
  </si>
  <si>
    <t>事业发展类</t>
  </si>
  <si>
    <t>530000241100002005527</t>
  </si>
  <si>
    <t>30204</t>
  </si>
  <si>
    <t>手续费</t>
  </si>
  <si>
    <t>30214</t>
  </si>
  <si>
    <t>租赁费</t>
  </si>
  <si>
    <t>30218</t>
  </si>
  <si>
    <t>专用材料费</t>
  </si>
  <si>
    <t>30227</t>
  </si>
  <si>
    <t>委托业务费</t>
  </si>
  <si>
    <t>31003</t>
  </si>
  <si>
    <t>专用设备购置</t>
  </si>
  <si>
    <t>其他人员支出</t>
  </si>
  <si>
    <t>民生类</t>
  </si>
  <si>
    <t>530000231100001536378</t>
  </si>
  <si>
    <t>30199</t>
  </si>
  <si>
    <t>其他工资福利支出</t>
  </si>
  <si>
    <t>治理超限超载执法管理运维专项资金</t>
  </si>
  <si>
    <t>530000241100002002721</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</si>
  <si>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</si>
  <si>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</si>
  <si>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</si>
  <si>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</si>
  <si>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</si>
  <si>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</si>
  <si>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</si>
  <si>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</si>
  <si>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</si>
  <si>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</si>
  <si>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</si>
  <si>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</si>
  <si>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</si>
  <si>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</si>
  <si>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2026年支队计划聘用编外执法辅助人员96人，充实到各超限运输检测站及高速公路中队，解决一线执法人员紧缺问题，确保高速公路路政巡查管理和超限运输检测站24小时正常检测。96人全年使用资金为456.96万元。其中劳务费45600元/人/年，全年小计437.76万元；服装费人均不超832元/人/年，全年小计7.984万元，公用经费960元/人/年，全年小计9.216万元；培训费400元/人/年，小计2万元。为确保该项目经费效率，我们设定了下列目标任务：：1. 编外执法辅助人员工资发放率=100%；2. 编外执法辅助人员岗前培训及年度复训合格率=100%； 3. 执法辅助受理投诉案件办理率≥95%；4. 编外执法辅助人员工作群众满意率≥90%。
2026年通过项目的实施，在有效缓解公路里程数日益增加的路政管理压力，特别是履行治理超限运输检测职能以来，超限运输检测站一线执法人员老龄化和人员紧缺带来的工作压力的同时，进一步提升支队交通执法工作成效，提高执法办案效率，促进法律法规宣传，提升执法队伍形象，更好地保障辖区内公路的安全、畅通，方便民众出行，同时也对建设功能齐全的综合交通网络，打造一体化衔接综合交通枢纽具有重要意义。
</t>
  </si>
  <si>
    <t>产出指标</t>
  </si>
  <si>
    <t>数量指标</t>
  </si>
  <si>
    <t>协管人员工资发放率</t>
  </si>
  <si>
    <t>=</t>
  </si>
  <si>
    <t>100</t>
  </si>
  <si>
    <t>%</t>
  </si>
  <si>
    <t>定量指标</t>
  </si>
  <si>
    <t>反映部门（单位）协管人员工资发放情况。</t>
  </si>
  <si>
    <t>质量指标</t>
  </si>
  <si>
    <t>协管人员岗前培训及复训合格率</t>
  </si>
  <si>
    <t>反映协管员岗前培训及年度复训情况。</t>
  </si>
  <si>
    <t>效益指标</t>
  </si>
  <si>
    <t>社会效益</t>
  </si>
  <si>
    <t>执法辅助受理投诉案件办结率</t>
  </si>
  <si>
    <t>&gt;=</t>
  </si>
  <si>
    <t>95</t>
  </si>
  <si>
    <t>通过协管人员参与执法辅助工作后，执法工作办案消耗时间、案件办理效率等提高情况。</t>
  </si>
  <si>
    <t>满意度指标</t>
  </si>
  <si>
    <t>服务对象满意度</t>
  </si>
  <si>
    <t>协管人员工作群众满意度</t>
  </si>
  <si>
    <t>90</t>
  </si>
  <si>
    <t>反映群众对协管人员在协助执法过程中工作情况的满意度情况。</t>
  </si>
  <si>
    <t>2026年，通过“强基础、提效能、防风险、树形象”专项资金的投入，持续巩固“四基四化”成果，构建“人防＋技防＋法治保障”三位一体的现代化执法保障体系，确保执法活动合法、巡查覆盖全面、重大安全责任事故“零发生”，不断提升群众满意度。我们设定了下列目标任务：
1.执法活动合法率=100%；
2.执法巡查覆盖率≥95%；
3.重大安全责任事故=0起；
4.群众满意度≥90%；
5.“三室”规范化达标率=100%；
6.基层大队及支队机关案件碎纸机、档案柜标准化配置率=100%；
7.“1+9”安保服务覆盖率=100%，全年无治安、消防责任事故；
8.法律顾问签约率=100%，年度服务费控制在2万元以内；
9.每季度执法培训≥1次、案卷评查≥1次，全年累计培训人次≥200；
10.无人机装备总量达14台（新增公路巡查无人机4台、高速公路大功率无人机喊话器6台），国省道重点路段及高速公路服务区巡查无盲区；
11.在用无人机年度保险购买率=100%，飞行事故赔付响应时间≤24小时；
12.基层大队便携式案件处理计算机配备率=100%，案件流转效率提升≥20%。
通过项目实施，全面规范执法场所、装备和管理流程，强化安保、法律及科技支撑，保障执法工作高效、安全、规范运行，为社会经济发展提供公正、透明、可信赖的交通运输执法保障。</t>
  </si>
  <si>
    <t>交通运输执法专项监督检查次数</t>
  </si>
  <si>
    <t>96</t>
  </si>
  <si>
    <t>人次/年</t>
  </si>
  <si>
    <t>反映全年交通执法专项监督检查的情况，包括对公路、道路运输、水上、交通工程质量、安全生产监管。</t>
  </si>
  <si>
    <t>制作案卷评查合格率</t>
  </si>
  <si>
    <t>反映案件评查合格情况。上级部门通过对执法单位执法文书、案卷的评审检查，进一步提高行政执法处罚案件的规范情况。</t>
  </si>
  <si>
    <t>行政执法类受理投诉案件办结率</t>
  </si>
  <si>
    <t>&gt;</t>
  </si>
  <si>
    <t xml:space="preserve">反映交通运输执法工作中受理的投诉案件办结情况。
</t>
  </si>
  <si>
    <t>行政执法人员群众满意度</t>
  </si>
  <si>
    <t>反映群众对行政执法人员满意程度情况。</t>
  </si>
  <si>
    <t>成本指标</t>
  </si>
  <si>
    <t>社会成本指标</t>
  </si>
  <si>
    <t>设备购置成本控制率</t>
  </si>
  <si>
    <t>&lt;=</t>
  </si>
  <si>
    <t>反映项目采购设备实际购置成本与采购预算之间的差异情况。</t>
  </si>
  <si>
    <t>2026年通过治理超限超载执法管理运维专项资金的投入，改善检测站生产、生活条件，调动执法人员工作积极性，建立健康、规范、公平、有序的道路运输市场，维持良好的道路交通秩序，确保公路设施的完好和公路交通安全。规范超限运输检测行为，确保公路完好畅通和人民生命财产安全，实现公路水路的安全畅通，为人民群众出行和全省经济社会发展提供便捷绿色的交通运输保障，为社会经济发展提供快捷、高效、安全的公路交通运输条件。我们设定了下列目标任务：
1.超限车辆卸载率&gt;=90%；
2.超限违法案件处理合规率&gt;=90%；
3.治超设备更换及维修及时率&gt;=90%；
4.月均高速公路安全畅通率&gt;=98%；
5.治超执法工作群众满意度&gt;=90%；
6.设备购置成本控制率&lt;=100%。
通过项目实施，依法打击超限超载运输车辆，建立和完善长效治理工作机制，从根本上遏制超限超载运输对公路的危害，确保公路设施的完好和公路交通安全，为实现社会经济又好又快发展提供良好的交通保障。</t>
  </si>
  <si>
    <t>超限车辆卸载率</t>
  </si>
  <si>
    <t>反映超限车辆卸载情况。</t>
  </si>
  <si>
    <t>超限违法案件处理合规率</t>
  </si>
  <si>
    <t>反映上级部门通过对执法案件程序合法性、证据充分性、执法文书规范性等进行检查的结果。</t>
  </si>
  <si>
    <t>时效指标</t>
  </si>
  <si>
    <t>治超设备更换及维修及时率</t>
  </si>
  <si>
    <t>反映治超设备更换及维修效率情况。</t>
  </si>
  <si>
    <t>月均高速公路畅通率</t>
  </si>
  <si>
    <t>98</t>
  </si>
  <si>
    <t>反映月均高速公路畅通情况。</t>
  </si>
  <si>
    <t>治超执法工作群众满意度</t>
  </si>
  <si>
    <t>反映群众对治超执法工作满意程度情况。</t>
  </si>
  <si>
    <t>经济成本指标</t>
  </si>
  <si>
    <t>预算06表</t>
  </si>
  <si>
    <t>2026年政府性基金预算支出预算表</t>
  </si>
  <si>
    <t>政府性基金预算支出</t>
  </si>
  <si>
    <t>说明：2026年省交通执法局曲靖支队无政府性基金安排的支出预算，故该表为空表。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</si>
  <si>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</si>
  <si>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</si>
  <si>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</si>
  <si>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</si>
  <si>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</si>
  <si>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</si>
  <si>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</si>
  <si>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</si>
  <si>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</si>
  <si>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</si>
  <si>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</si>
  <si>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</si>
  <si>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车辆加油、添加燃料服务</t>
  </si>
  <si>
    <t>C23120302 车辆加油、添加燃料服务</t>
  </si>
  <si>
    <t>项</t>
  </si>
  <si>
    <t>车辆维修和保养服务</t>
  </si>
  <si>
    <t>C23120301 车辆维修和保养服务</t>
  </si>
  <si>
    <t>机动车保险服务</t>
  </si>
  <si>
    <t>C1804010201 机动车保险服务</t>
  </si>
  <si>
    <t>A4黑白打印机</t>
  </si>
  <si>
    <t>A02021003 A4黑白打印机</t>
  </si>
  <si>
    <t>台</t>
  </si>
  <si>
    <t>LED显示屏</t>
  </si>
  <si>
    <t>A02021103 LED显示屏</t>
  </si>
  <si>
    <t>套</t>
  </si>
  <si>
    <t>购买办公复印纸</t>
  </si>
  <si>
    <t>A05040101 复印纸</t>
  </si>
  <si>
    <t>箱</t>
  </si>
  <si>
    <t>文件柜</t>
  </si>
  <si>
    <t>A05010502 文件柜</t>
  </si>
  <si>
    <t>组</t>
  </si>
  <si>
    <t>执法辅助人员（协管人员）劳务费、公用经费</t>
  </si>
  <si>
    <t>C05040500 道路交通协管服务</t>
  </si>
  <si>
    <t>年</t>
  </si>
  <si>
    <t>执法辅助人员（协管人员）劳务服务</t>
  </si>
  <si>
    <t>办公椅</t>
  </si>
  <si>
    <t>A05010301 办公椅</t>
  </si>
  <si>
    <t>把</t>
  </si>
  <si>
    <t>办公桌</t>
  </si>
  <si>
    <t>A05010201 办公桌</t>
  </si>
  <si>
    <t>张</t>
  </si>
  <si>
    <t>更衣柜</t>
  </si>
  <si>
    <t>A05010503 更衣柜</t>
  </si>
  <si>
    <t>个</t>
  </si>
  <si>
    <t>动态公路车辆自动衡</t>
  </si>
  <si>
    <t>A02370200 交通管理设备</t>
  </si>
  <si>
    <t>笔记本电脑</t>
  </si>
  <si>
    <t>A02010108 便携式计算机</t>
  </si>
  <si>
    <t>碎纸机</t>
  </si>
  <si>
    <t>A02021301 碎纸机</t>
  </si>
  <si>
    <t>预算08表</t>
  </si>
  <si>
    <t>2026年部门政府购买服务预算表</t>
  </si>
  <si>
    <t>政府购买服务项目</t>
  </si>
  <si>
    <t>政府购买服务目录</t>
  </si>
  <si>
    <t>说明：2026年省交通执法局曲靖支队无政府购买服务的支出预算，故该表为空表。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</si>
  <si>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</si>
  <si>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</si>
  <si>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</si>
  <si>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</si>
  <si>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</si>
  <si>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</si>
  <si>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</si>
  <si>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</si>
  <si>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</si>
  <si>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</si>
  <si>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</si>
  <si>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</si>
  <si>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</si>
  <si>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</si>
  <si>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</si>
  <si>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</si>
  <si>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</si>
  <si>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</si>
  <si>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</si>
  <si>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</si>
  <si>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</si>
  <si>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</si>
  <si>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</si>
  <si>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</si>
  <si>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</si>
  <si>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说明：2026年省交通执法局曲靖支队无省对下转移支付的支出预算，故该表为空表。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</si>
  <si>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</si>
  <si>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</si>
  <si>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</si>
  <si>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</si>
  <si>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</si>
  <si>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</si>
  <si>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</si>
  <si>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</si>
  <si>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</si>
  <si>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</si>
  <si>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</si>
  <si>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</si>
  <si>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</si>
  <si>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</si>
  <si>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A02430900 无人机</t>
  </si>
  <si>
    <t>无人机</t>
  </si>
  <si>
    <t>家具和用品</t>
  </si>
  <si>
    <t>注：涉及土地使用权、房屋、公务用车购置，按照现行相关管理制度规定报批，以职能部门审批意见为准。</t>
  </si>
  <si>
    <t>预算11表</t>
  </si>
  <si>
    <t>2026年中央转移支付补助项目支出预算表</t>
  </si>
  <si>
    <t>上级补助</t>
  </si>
  <si>
    <t>说明：2026年省交通执法局曲靖支队无中央转移支付补助项目的支出预算，故该表为空表。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</si>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</sst>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numFmts count="9">
    <numFmt numFmtId="42" formatCode="_ &quot;￥&quot;* #,##0_ ;_ &quot;￥&quot;* \-#,##0_ ;_ &quot;￥&quot;* &quot;-&quot;_ ;_ @_ "/>
    <numFmt numFmtId="41" formatCode="_ * #,##0_ ;_ * \-#,##0_ ;_ * &quot;-&quot;_ ;_ @_ "/>
    <numFmt numFmtId="43" formatCode="_ * #,##0.00_ ;_ * \-#,##0.00_ ;_ * &quot;-&quot;??_ ;_ @_ "/>
    <numFmt numFmtId="176" formatCode="yyyy/mm/dd\ hh:mm:ss"/>
    <numFmt numFmtId="177" formatCode="yyyy/mm/dd"/>
    <numFmt numFmtId="178" formatCode="hh:mm:ss"/>
    <numFmt numFmtId="44" formatCode="_ &quot;￥&quot;* #,##0.00_ ;_ &quot;￥&quot;* \-#,##0.00_ ;_ &quot;￥&quot;* &quot;-&quot;??_ ;_ @_ "/>
    <numFmt numFmtId="179" formatCode="#,##0.00;\-#,##0.00;;@"/>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0" fillId="0" borderId="0" applyFont="0" applyFill="0" applyBorder="0" applyAlignment="0" applyProtection="0">
      <alignment vertical="center"/>
    </xf>
    <xf numFmtId="0" fontId="21" fillId="18" borderId="0" applyNumberFormat="0" applyBorder="0" applyAlignment="0" applyProtection="0">
      <alignment vertical="center"/>
    </xf>
    <xf numFmtId="0" fontId="26" fillId="1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6" fontId="7" fillId="0" borderId="7">
      <alignment horizontal="right" vertical="center"/>
    </xf>
    <xf numFmtId="0" fontId="21" fillId="9" borderId="0" applyNumberFormat="0" applyBorder="0" applyAlignment="0" applyProtection="0">
      <alignment vertical="center"/>
    </xf>
    <xf numFmtId="0" fontId="22" fillId="5" borderId="0" applyNumberFormat="0" applyBorder="0" applyAlignment="0" applyProtection="0">
      <alignment vertical="center"/>
    </xf>
    <xf numFmtId="43" fontId="0" fillId="0" borderId="0" applyFont="0" applyFill="0" applyBorder="0" applyAlignment="0" applyProtection="0">
      <alignment vertical="center"/>
    </xf>
    <xf numFmtId="0" fontId="24" fillId="2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177" fontId="7" fillId="0" borderId="7">
      <alignment horizontal="right" vertical="center"/>
    </xf>
    <xf numFmtId="0" fontId="33" fillId="0" borderId="0" applyNumberFormat="0" applyFill="0" applyBorder="0" applyAlignment="0" applyProtection="0">
      <alignment vertical="center"/>
    </xf>
    <xf numFmtId="0" fontId="0" fillId="22" borderId="17" applyNumberFormat="0" applyFont="0" applyAlignment="0" applyProtection="0">
      <alignment vertical="center"/>
    </xf>
    <xf numFmtId="0" fontId="24" fillId="13" borderId="0" applyNumberFormat="0" applyBorder="0" applyAlignment="0" applyProtection="0">
      <alignment vertical="center"/>
    </xf>
    <xf numFmtId="0" fontId="3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19" applyNumberFormat="0" applyFill="0" applyAlignment="0" applyProtection="0">
      <alignment vertical="center"/>
    </xf>
    <xf numFmtId="0" fontId="37" fillId="0" borderId="19" applyNumberFormat="0" applyFill="0" applyAlignment="0" applyProtection="0">
      <alignment vertical="center"/>
    </xf>
    <xf numFmtId="0" fontId="24" fillId="24" borderId="0" applyNumberFormat="0" applyBorder="0" applyAlignment="0" applyProtection="0">
      <alignment vertical="center"/>
    </xf>
    <xf numFmtId="0" fontId="35" fillId="0" borderId="20" applyNumberFormat="0" applyFill="0" applyAlignment="0" applyProtection="0">
      <alignment vertical="center"/>
    </xf>
    <xf numFmtId="0" fontId="24" fillId="12" borderId="0" applyNumberFormat="0" applyBorder="0" applyAlignment="0" applyProtection="0">
      <alignment vertical="center"/>
    </xf>
    <xf numFmtId="0" fontId="38" fillId="17" borderId="21" applyNumberFormat="0" applyAlignment="0" applyProtection="0">
      <alignment vertical="center"/>
    </xf>
    <xf numFmtId="0" fontId="27" fillId="17" borderId="15" applyNumberFormat="0" applyAlignment="0" applyProtection="0">
      <alignment vertical="center"/>
    </xf>
    <xf numFmtId="0" fontId="23" fillId="8" borderId="14" applyNumberFormat="0" applyAlignment="0" applyProtection="0">
      <alignment vertical="center"/>
    </xf>
    <xf numFmtId="0" fontId="21" fillId="32" borderId="0" applyNumberFormat="0" applyBorder="0" applyAlignment="0" applyProtection="0">
      <alignment vertical="center"/>
    </xf>
    <xf numFmtId="0" fontId="24" fillId="21" borderId="0" applyNumberFormat="0" applyBorder="0" applyAlignment="0" applyProtection="0">
      <alignment vertical="center"/>
    </xf>
    <xf numFmtId="0" fontId="32" fillId="0" borderId="18" applyNumberFormat="0" applyFill="0" applyAlignment="0" applyProtection="0">
      <alignment vertical="center"/>
    </xf>
    <xf numFmtId="0" fontId="28" fillId="0" borderId="16" applyNumberFormat="0" applyFill="0" applyAlignment="0" applyProtection="0">
      <alignment vertical="center"/>
    </xf>
    <xf numFmtId="0" fontId="39" fillId="31" borderId="0" applyNumberFormat="0" applyBorder="0" applyAlignment="0" applyProtection="0">
      <alignment vertical="center"/>
    </xf>
    <xf numFmtId="0" fontId="25" fillId="11" borderId="0" applyNumberFormat="0" applyBorder="0" applyAlignment="0" applyProtection="0">
      <alignment vertical="center"/>
    </xf>
    <xf numFmtId="10" fontId="7" fillId="0" borderId="7">
      <alignment horizontal="right" vertical="center"/>
    </xf>
    <xf numFmtId="0" fontId="21" fillId="16" borderId="0" applyNumberFormat="0" applyBorder="0" applyAlignment="0" applyProtection="0">
      <alignment vertical="center"/>
    </xf>
    <xf numFmtId="0" fontId="24" fillId="28" borderId="0" applyNumberFormat="0" applyBorder="0" applyAlignment="0" applyProtection="0">
      <alignment vertical="center"/>
    </xf>
    <xf numFmtId="0" fontId="21" fillId="15" borderId="0" applyNumberFormat="0" applyBorder="0" applyAlignment="0" applyProtection="0">
      <alignment vertical="center"/>
    </xf>
    <xf numFmtId="0" fontId="21" fillId="7" borderId="0" applyNumberFormat="0" applyBorder="0" applyAlignment="0" applyProtection="0">
      <alignment vertical="center"/>
    </xf>
    <xf numFmtId="0" fontId="21" fillId="30" borderId="0" applyNumberFormat="0" applyBorder="0" applyAlignment="0" applyProtection="0">
      <alignment vertical="center"/>
    </xf>
    <xf numFmtId="0" fontId="21" fillId="4" borderId="0" applyNumberFormat="0" applyBorder="0" applyAlignment="0" applyProtection="0">
      <alignment vertical="center"/>
    </xf>
    <xf numFmtId="0" fontId="24" fillId="27" borderId="0" applyNumberFormat="0" applyBorder="0" applyAlignment="0" applyProtection="0">
      <alignment vertical="center"/>
    </xf>
    <xf numFmtId="0" fontId="24" fillId="20" borderId="0" applyNumberFormat="0" applyBorder="0" applyAlignment="0" applyProtection="0">
      <alignment vertical="center"/>
    </xf>
    <xf numFmtId="0" fontId="21" fillId="29" borderId="0" applyNumberFormat="0" applyBorder="0" applyAlignment="0" applyProtection="0">
      <alignment vertical="center"/>
    </xf>
    <xf numFmtId="0" fontId="21" fillId="3" borderId="0" applyNumberFormat="0" applyBorder="0" applyAlignment="0" applyProtection="0">
      <alignment vertical="center"/>
    </xf>
    <xf numFmtId="0" fontId="24" fillId="26" borderId="0" applyNumberFormat="0" applyBorder="0" applyAlignment="0" applyProtection="0">
      <alignment vertical="center"/>
    </xf>
    <xf numFmtId="0" fontId="21" fillId="6" borderId="0" applyNumberFormat="0" applyBorder="0" applyAlignment="0" applyProtection="0">
      <alignment vertical="center"/>
    </xf>
    <xf numFmtId="0" fontId="24" fillId="23" borderId="0" applyNumberFormat="0" applyBorder="0" applyAlignment="0" applyProtection="0">
      <alignment vertical="center"/>
    </xf>
    <xf numFmtId="0" fontId="24" fillId="19" borderId="0" applyNumberFormat="0" applyBorder="0" applyAlignment="0" applyProtection="0">
      <alignment vertical="center"/>
    </xf>
    <xf numFmtId="0" fontId="21" fillId="2" borderId="0" applyNumberFormat="0" applyBorder="0" applyAlignment="0" applyProtection="0">
      <alignment vertical="center"/>
    </xf>
    <xf numFmtId="0" fontId="24" fillId="10" borderId="0" applyNumberFormat="0" applyBorder="0" applyAlignment="0" applyProtection="0">
      <alignment vertical="center"/>
    </xf>
    <xf numFmtId="179" fontId="7" fillId="0" borderId="7">
      <alignment horizontal="right" vertical="center"/>
    </xf>
    <xf numFmtId="49" fontId="7" fillId="0" borderId="7">
      <alignment horizontal="left" vertical="center" wrapText="1"/>
    </xf>
    <xf numFmtId="179" fontId="7" fillId="0" borderId="7">
      <alignment horizontal="right" vertical="center"/>
    </xf>
    <xf numFmtId="178"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9" fontId="7" fillId="0" borderId="7" xfId="54">
      <alignment horizontal="right" vertical="center"/>
    </xf>
    <xf numFmtId="180"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horizontal="right"/>
      <protection locked="0"/>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4"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abSelected="1"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100" t="s">
        <v>0</v>
      </c>
    </row>
    <row r="2" ht="36" customHeight="1" spans="1:4">
      <c r="A2" s="44" t="s">
        <v>1</v>
      </c>
      <c r="B2" s="168"/>
      <c r="C2" s="168"/>
      <c r="D2" s="168"/>
    </row>
    <row r="3" ht="21" customHeight="1" spans="1:4">
      <c r="A3" s="92" t="str">
        <f>"单位名称："&amp;"云南省交通运输综合行政执法局曲靖支队"</f>
        <v>单位名称：云南省交通运输综合行政执法局曲靖支队</v>
      </c>
      <c r="B3" s="133"/>
      <c r="C3" s="133"/>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44553490.62</v>
      </c>
      <c r="C7" s="23" t="str">
        <f>"一"&amp;"、"&amp;"社会保障和就业支出"</f>
        <v>一、社会保障和就业支出</v>
      </c>
      <c r="D7" s="120">
        <v>3597206.38</v>
      </c>
    </row>
    <row r="8" ht="25.4" customHeight="1" spans="1:4">
      <c r="A8" s="144" t="s">
        <v>9</v>
      </c>
      <c r="B8" s="120"/>
      <c r="C8" s="23" t="str">
        <f>"二"&amp;"、"&amp;"卫生健康支出"</f>
        <v>二、卫生健康支出</v>
      </c>
      <c r="D8" s="120">
        <v>2882145.27</v>
      </c>
    </row>
    <row r="9" ht="25.4" customHeight="1" spans="1:4">
      <c r="A9" s="144" t="s">
        <v>10</v>
      </c>
      <c r="B9" s="120"/>
      <c r="C9" s="23" t="str">
        <f>"三"&amp;"、"&amp;"交通运输支出"</f>
        <v>三、交通运输支出</v>
      </c>
      <c r="D9" s="120">
        <v>36055923.2</v>
      </c>
    </row>
    <row r="10" ht="25.4" customHeight="1" spans="1:4">
      <c r="A10" s="144" t="s">
        <v>11</v>
      </c>
      <c r="B10" s="91"/>
      <c r="C10" s="23" t="str">
        <f>"四"&amp;"、"&amp;"住房保障支出"</f>
        <v>四、住房保障支出</v>
      </c>
      <c r="D10" s="120">
        <v>2345287.77</v>
      </c>
    </row>
    <row r="11" ht="25.4" customHeight="1" spans="1:4">
      <c r="A11" s="144" t="s">
        <v>12</v>
      </c>
      <c r="B11" s="120">
        <v>77000</v>
      </c>
      <c r="C11" s="23"/>
      <c r="D11" s="120"/>
    </row>
    <row r="12" ht="25.4" customHeight="1" spans="1:4">
      <c r="A12" s="144" t="s">
        <v>13</v>
      </c>
      <c r="B12" s="91"/>
      <c r="C12" s="23"/>
      <c r="D12" s="120"/>
    </row>
    <row r="13" ht="25.4" customHeight="1" spans="1:4">
      <c r="A13" s="144" t="s">
        <v>14</v>
      </c>
      <c r="B13" s="91"/>
      <c r="C13" s="23"/>
      <c r="D13" s="120"/>
    </row>
    <row r="14" ht="25.4" customHeight="1" spans="1:4">
      <c r="A14" s="144" t="s">
        <v>15</v>
      </c>
      <c r="B14" s="91"/>
      <c r="C14" s="23"/>
      <c r="D14" s="120"/>
    </row>
    <row r="15" ht="25.4" customHeight="1" spans="1:4">
      <c r="A15" s="169" t="s">
        <v>16</v>
      </c>
      <c r="B15" s="91"/>
      <c r="C15" s="23"/>
      <c r="D15" s="120"/>
    </row>
    <row r="16" ht="25.4" customHeight="1" spans="1:4">
      <c r="A16" s="169" t="s">
        <v>17</v>
      </c>
      <c r="B16" s="120">
        <v>77000</v>
      </c>
      <c r="C16" s="23"/>
      <c r="D16" s="120"/>
    </row>
    <row r="17" ht="25.4" customHeight="1" spans="1:4">
      <c r="A17" s="170" t="s">
        <v>18</v>
      </c>
      <c r="B17" s="140">
        <v>44630490.62</v>
      </c>
      <c r="C17" s="141" t="s">
        <v>19</v>
      </c>
      <c r="D17" s="140">
        <v>44880562.62</v>
      </c>
    </row>
    <row r="18" ht="25.4" customHeight="1" spans="1:4">
      <c r="A18" s="171" t="s">
        <v>20</v>
      </c>
      <c r="B18" s="140">
        <v>250072</v>
      </c>
      <c r="C18" s="172" t="s">
        <v>21</v>
      </c>
      <c r="D18" s="173"/>
    </row>
    <row r="19" ht="25.4" customHeight="1" spans="1:4">
      <c r="A19" s="174" t="s">
        <v>22</v>
      </c>
      <c r="B19" s="120">
        <v>250072</v>
      </c>
      <c r="C19" s="142" t="s">
        <v>22</v>
      </c>
      <c r="D19" s="91"/>
    </row>
    <row r="20" ht="25.4" customHeight="1" spans="1:4">
      <c r="A20" s="174" t="s">
        <v>23</v>
      </c>
      <c r="B20" s="120"/>
      <c r="C20" s="142" t="s">
        <v>23</v>
      </c>
      <c r="D20" s="91"/>
    </row>
    <row r="21" ht="25.4" customHeight="1" spans="1:4">
      <c r="A21" s="175" t="s">
        <v>24</v>
      </c>
      <c r="B21" s="140">
        <v>44880562.62</v>
      </c>
      <c r="C21" s="141" t="s">
        <v>25</v>
      </c>
      <c r="D21" s="136">
        <v>44880562.62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146"/>
      <c r="J1" s="158"/>
      <c r="R1" s="2" t="s">
        <v>26</v>
      </c>
    </row>
    <row r="2" ht="36" customHeight="1" spans="1:19">
      <c r="A2" s="147" t="s">
        <v>27</v>
      </c>
      <c r="B2" s="27"/>
      <c r="C2" s="27"/>
      <c r="D2" s="27"/>
      <c r="E2" s="27"/>
      <c r="F2" s="27"/>
      <c r="G2" s="27"/>
      <c r="H2" s="27"/>
      <c r="I2" s="27"/>
      <c r="J2" s="45"/>
      <c r="K2" s="27"/>
      <c r="L2" s="27"/>
      <c r="M2" s="27"/>
      <c r="N2" s="27"/>
      <c r="O2" s="27"/>
      <c r="P2" s="27"/>
      <c r="Q2" s="27"/>
      <c r="R2" s="27"/>
      <c r="S2" s="27"/>
    </row>
    <row r="3" ht="20.25" customHeight="1" spans="1:19">
      <c r="A3" s="92" t="str">
        <f>"单位名称："&amp;"云南省交通运输综合行政执法局曲靖支队"</f>
        <v>单位名称：云南省交通运输综合行政执法局曲靖支队</v>
      </c>
      <c r="B3" s="6"/>
      <c r="C3" s="6"/>
      <c r="D3" s="6"/>
      <c r="E3" s="6"/>
      <c r="F3" s="6"/>
      <c r="G3" s="6"/>
      <c r="H3" s="6"/>
      <c r="I3" s="6"/>
      <c r="J3" s="159"/>
      <c r="K3" s="6"/>
      <c r="L3" s="6"/>
      <c r="M3" s="6"/>
      <c r="N3" s="7"/>
      <c r="O3" s="7"/>
      <c r="P3" s="7"/>
      <c r="Q3" s="7"/>
      <c r="R3" s="7" t="s">
        <v>2</v>
      </c>
      <c r="S3" s="7" t="s">
        <v>2</v>
      </c>
    </row>
    <row r="4" ht="18.75" customHeight="1" spans="1:19">
      <c r="A4" s="148" t="s">
        <v>28</v>
      </c>
      <c r="B4" s="149" t="s">
        <v>29</v>
      </c>
      <c r="C4" s="149" t="s">
        <v>30</v>
      </c>
      <c r="D4" s="150" t="s">
        <v>31</v>
      </c>
      <c r="E4" s="151"/>
      <c r="F4" s="151"/>
      <c r="G4" s="151"/>
      <c r="H4" s="151"/>
      <c r="I4" s="151"/>
      <c r="J4" s="160"/>
      <c r="K4" s="151"/>
      <c r="L4" s="151"/>
      <c r="M4" s="151"/>
      <c r="N4" s="161"/>
      <c r="O4" s="161" t="s">
        <v>20</v>
      </c>
      <c r="P4" s="161"/>
      <c r="Q4" s="161"/>
      <c r="R4" s="161"/>
      <c r="S4" s="161"/>
    </row>
    <row r="5" ht="18" customHeight="1" spans="1:19">
      <c r="A5" s="152"/>
      <c r="B5" s="153"/>
      <c r="C5" s="153"/>
      <c r="D5" s="153" t="s">
        <v>32</v>
      </c>
      <c r="E5" s="153" t="s">
        <v>33</v>
      </c>
      <c r="F5" s="153" t="s">
        <v>34</v>
      </c>
      <c r="G5" s="153" t="s">
        <v>35</v>
      </c>
      <c r="H5" s="153" t="s">
        <v>36</v>
      </c>
      <c r="I5" s="162" t="s">
        <v>37</v>
      </c>
      <c r="J5" s="163"/>
      <c r="K5" s="162" t="s">
        <v>38</v>
      </c>
      <c r="L5" s="162" t="s">
        <v>39</v>
      </c>
      <c r="M5" s="162" t="s">
        <v>40</v>
      </c>
      <c r="N5" s="164" t="s">
        <v>41</v>
      </c>
      <c r="O5" s="165" t="s">
        <v>32</v>
      </c>
      <c r="P5" s="165" t="s">
        <v>33</v>
      </c>
      <c r="Q5" s="165" t="s">
        <v>34</v>
      </c>
      <c r="R5" s="165" t="s">
        <v>35</v>
      </c>
      <c r="S5" s="165" t="s">
        <v>42</v>
      </c>
    </row>
    <row r="6" ht="29.25" customHeight="1" spans="1:19">
      <c r="A6" s="154"/>
      <c r="B6" s="155"/>
      <c r="C6" s="155"/>
      <c r="D6" s="155"/>
      <c r="E6" s="155"/>
      <c r="F6" s="155"/>
      <c r="G6" s="155"/>
      <c r="H6" s="155"/>
      <c r="I6" s="166" t="s">
        <v>32</v>
      </c>
      <c r="J6" s="166" t="s">
        <v>43</v>
      </c>
      <c r="K6" s="166" t="s">
        <v>38</v>
      </c>
      <c r="L6" s="166" t="s">
        <v>39</v>
      </c>
      <c r="M6" s="166" t="s">
        <v>40</v>
      </c>
      <c r="N6" s="166" t="s">
        <v>41</v>
      </c>
      <c r="O6" s="166"/>
      <c r="P6" s="166"/>
      <c r="Q6" s="166"/>
      <c r="R6" s="166"/>
      <c r="S6" s="166"/>
    </row>
    <row r="7" ht="16.5" customHeight="1" spans="1:19">
      <c r="A7" s="130">
        <v>1</v>
      </c>
      <c r="B7" s="19">
        <v>2</v>
      </c>
      <c r="C7" s="19">
        <v>3</v>
      </c>
      <c r="D7" s="19">
        <v>4</v>
      </c>
      <c r="E7" s="130">
        <v>5</v>
      </c>
      <c r="F7" s="19">
        <v>6</v>
      </c>
      <c r="G7" s="19">
        <v>7</v>
      </c>
      <c r="H7" s="130">
        <v>8</v>
      </c>
      <c r="I7" s="19">
        <v>9</v>
      </c>
      <c r="J7" s="33">
        <v>10</v>
      </c>
      <c r="K7" s="33">
        <v>11</v>
      </c>
      <c r="L7" s="167">
        <v>12</v>
      </c>
      <c r="M7" s="33">
        <v>13</v>
      </c>
      <c r="N7" s="33">
        <v>14</v>
      </c>
      <c r="O7" s="33">
        <v>15</v>
      </c>
      <c r="P7" s="33">
        <v>16</v>
      </c>
      <c r="Q7" s="33">
        <v>17</v>
      </c>
      <c r="R7" s="33">
        <v>18</v>
      </c>
      <c r="S7" s="33">
        <v>19</v>
      </c>
    </row>
    <row r="8" ht="31.4" customHeight="1" spans="1:19">
      <c r="A8" s="29" t="s">
        <v>44</v>
      </c>
      <c r="B8" s="29" t="s">
        <v>45</v>
      </c>
      <c r="C8" s="22">
        <v>44880562.62</v>
      </c>
      <c r="D8" s="120">
        <v>44630490.62</v>
      </c>
      <c r="E8" s="91">
        <v>44553490.62</v>
      </c>
      <c r="F8" s="91"/>
      <c r="G8" s="91"/>
      <c r="H8" s="91"/>
      <c r="I8" s="91">
        <v>77000</v>
      </c>
      <c r="J8" s="91"/>
      <c r="K8" s="91"/>
      <c r="L8" s="91"/>
      <c r="M8" s="91"/>
      <c r="N8" s="91">
        <v>77000</v>
      </c>
      <c r="O8" s="91">
        <v>250072</v>
      </c>
      <c r="P8" s="91">
        <v>250072</v>
      </c>
      <c r="Q8" s="91"/>
      <c r="R8" s="91"/>
      <c r="S8" s="91"/>
    </row>
    <row r="9" ht="16.5" customHeight="1" spans="1:19">
      <c r="A9" s="156" t="s">
        <v>30</v>
      </c>
      <c r="B9" s="157"/>
      <c r="C9" s="120">
        <v>44880562.62</v>
      </c>
      <c r="D9" s="120">
        <v>44630490.62</v>
      </c>
      <c r="E9" s="91">
        <v>44553490.62</v>
      </c>
      <c r="F9" s="91"/>
      <c r="G9" s="91"/>
      <c r="H9" s="91"/>
      <c r="I9" s="91">
        <v>77000</v>
      </c>
      <c r="J9" s="91"/>
      <c r="K9" s="91"/>
      <c r="L9" s="91"/>
      <c r="M9" s="91"/>
      <c r="N9" s="91">
        <v>77000</v>
      </c>
      <c r="O9" s="91">
        <v>250072</v>
      </c>
      <c r="P9" s="91">
        <v>250072</v>
      </c>
      <c r="Q9" s="91"/>
      <c r="R9" s="91"/>
      <c r="S9"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B1"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"单位名称："&amp;"云南省交通运输综合行政执法局曲靖支队"</f>
        <v>单位名称：云南省交通运输综合行政执法局曲靖支队</v>
      </c>
      <c r="B3" s="102"/>
      <c r="C3" s="58"/>
      <c r="D3" s="58"/>
      <c r="E3" s="58"/>
      <c r="F3" s="58"/>
      <c r="G3" s="6"/>
      <c r="H3" s="58"/>
      <c r="I3" s="58"/>
      <c r="J3" s="6"/>
      <c r="K3" s="58"/>
      <c r="L3" s="58"/>
      <c r="M3" s="6"/>
      <c r="N3" s="6"/>
      <c r="O3" s="103" t="s">
        <v>2</v>
      </c>
    </row>
    <row r="4" ht="18.75" customHeight="1" spans="1:15">
      <c r="A4" s="9" t="s">
        <v>48</v>
      </c>
      <c r="B4" s="9" t="s">
        <v>49</v>
      </c>
      <c r="C4" s="15" t="s">
        <v>30</v>
      </c>
      <c r="D4" s="61" t="s">
        <v>33</v>
      </c>
      <c r="E4" s="61"/>
      <c r="F4" s="61"/>
      <c r="G4" s="145" t="s">
        <v>34</v>
      </c>
      <c r="H4" s="9" t="s">
        <v>35</v>
      </c>
      <c r="I4" s="9" t="s">
        <v>50</v>
      </c>
      <c r="J4" s="10" t="s">
        <v>51</v>
      </c>
      <c r="K4" s="69" t="s">
        <v>52</v>
      </c>
      <c r="L4" s="69" t="s">
        <v>53</v>
      </c>
      <c r="M4" s="69" t="s">
        <v>54</v>
      </c>
      <c r="N4" s="69" t="s">
        <v>55</v>
      </c>
      <c r="O4" s="86" t="s">
        <v>56</v>
      </c>
    </row>
    <row r="5" ht="30" customHeight="1" spans="1:15">
      <c r="A5" s="18"/>
      <c r="B5" s="18"/>
      <c r="C5" s="18"/>
      <c r="D5" s="61" t="s">
        <v>32</v>
      </c>
      <c r="E5" s="61" t="s">
        <v>57</v>
      </c>
      <c r="F5" s="61" t="s">
        <v>58</v>
      </c>
      <c r="G5" s="18"/>
      <c r="H5" s="18"/>
      <c r="I5" s="18"/>
      <c r="J5" s="61" t="s">
        <v>32</v>
      </c>
      <c r="K5" s="90" t="s">
        <v>52</v>
      </c>
      <c r="L5" s="90" t="s">
        <v>53</v>
      </c>
      <c r="M5" s="90" t="s">
        <v>54</v>
      </c>
      <c r="N5" s="90" t="s">
        <v>55</v>
      </c>
      <c r="O5" s="90"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0">
        <v>3597206.38</v>
      </c>
      <c r="D7" s="120">
        <v>3597206.38</v>
      </c>
      <c r="E7" s="120">
        <v>3597206.38</v>
      </c>
      <c r="F7" s="120"/>
      <c r="G7" s="91"/>
      <c r="H7" s="120"/>
      <c r="I7" s="120"/>
      <c r="J7" s="120"/>
      <c r="K7" s="120"/>
      <c r="L7" s="120"/>
      <c r="M7" s="91"/>
      <c r="N7" s="120"/>
      <c r="O7" s="120"/>
    </row>
    <row r="8" ht="20.25" customHeight="1" spans="1:15">
      <c r="A8" s="128" t="s">
        <v>61</v>
      </c>
      <c r="B8" s="128" t="s">
        <v>62</v>
      </c>
      <c r="C8" s="120">
        <v>3423378.12</v>
      </c>
      <c r="D8" s="120">
        <v>3423378.12</v>
      </c>
      <c r="E8" s="120">
        <v>3423378.12</v>
      </c>
      <c r="F8" s="120"/>
      <c r="G8" s="91"/>
      <c r="H8" s="120"/>
      <c r="I8" s="120"/>
      <c r="J8" s="120"/>
      <c r="K8" s="120"/>
      <c r="L8" s="120"/>
      <c r="M8" s="91"/>
      <c r="N8" s="120"/>
      <c r="O8" s="120"/>
    </row>
    <row r="9" ht="20.25" customHeight="1" spans="1:15">
      <c r="A9" s="129" t="s">
        <v>63</v>
      </c>
      <c r="B9" s="129" t="s">
        <v>64</v>
      </c>
      <c r="C9" s="120">
        <v>33480</v>
      </c>
      <c r="D9" s="120">
        <v>33480</v>
      </c>
      <c r="E9" s="120">
        <v>33480</v>
      </c>
      <c r="F9" s="120"/>
      <c r="G9" s="91"/>
      <c r="H9" s="120"/>
      <c r="I9" s="120"/>
      <c r="J9" s="120"/>
      <c r="K9" s="120"/>
      <c r="L9" s="120"/>
      <c r="M9" s="91"/>
      <c r="N9" s="120"/>
      <c r="O9" s="120"/>
    </row>
    <row r="10" ht="20.25" customHeight="1" spans="1:15">
      <c r="A10" s="129" t="s">
        <v>65</v>
      </c>
      <c r="B10" s="129" t="s">
        <v>66</v>
      </c>
      <c r="C10" s="120">
        <v>3389898.12</v>
      </c>
      <c r="D10" s="120">
        <v>3389898.12</v>
      </c>
      <c r="E10" s="120">
        <v>3389898.12</v>
      </c>
      <c r="F10" s="120"/>
      <c r="G10" s="91"/>
      <c r="H10" s="120"/>
      <c r="I10" s="120"/>
      <c r="J10" s="120"/>
      <c r="K10" s="120"/>
      <c r="L10" s="120"/>
      <c r="M10" s="91"/>
      <c r="N10" s="120"/>
      <c r="O10" s="120"/>
    </row>
    <row r="11" ht="20.25" customHeight="1" spans="1:15">
      <c r="A11" s="128" t="s">
        <v>67</v>
      </c>
      <c r="B11" s="128" t="s">
        <v>68</v>
      </c>
      <c r="C11" s="120">
        <v>173828.26</v>
      </c>
      <c r="D11" s="120">
        <v>173828.26</v>
      </c>
      <c r="E11" s="120">
        <v>173828.26</v>
      </c>
      <c r="F11" s="120"/>
      <c r="G11" s="91"/>
      <c r="H11" s="120"/>
      <c r="I11" s="120"/>
      <c r="J11" s="120"/>
      <c r="K11" s="120"/>
      <c r="L11" s="120"/>
      <c r="M11" s="91"/>
      <c r="N11" s="120"/>
      <c r="O11" s="120"/>
    </row>
    <row r="12" ht="20.25" customHeight="1" spans="1:15">
      <c r="A12" s="129" t="s">
        <v>69</v>
      </c>
      <c r="B12" s="129" t="s">
        <v>68</v>
      </c>
      <c r="C12" s="120">
        <v>173828.26</v>
      </c>
      <c r="D12" s="120">
        <v>173828.26</v>
      </c>
      <c r="E12" s="120">
        <v>173828.26</v>
      </c>
      <c r="F12" s="120"/>
      <c r="G12" s="91"/>
      <c r="H12" s="120"/>
      <c r="I12" s="120"/>
      <c r="J12" s="120"/>
      <c r="K12" s="120"/>
      <c r="L12" s="120"/>
      <c r="M12" s="91"/>
      <c r="N12" s="120"/>
      <c r="O12" s="120"/>
    </row>
    <row r="13" ht="20.25" customHeight="1" spans="1:15">
      <c r="A13" s="29" t="s">
        <v>70</v>
      </c>
      <c r="B13" s="29" t="s">
        <v>71</v>
      </c>
      <c r="C13" s="120">
        <v>2882145.27</v>
      </c>
      <c r="D13" s="120">
        <v>2882145.27</v>
      </c>
      <c r="E13" s="120">
        <v>2882145.27</v>
      </c>
      <c r="F13" s="120"/>
      <c r="G13" s="91"/>
      <c r="H13" s="120"/>
      <c r="I13" s="120"/>
      <c r="J13" s="120"/>
      <c r="K13" s="120"/>
      <c r="L13" s="120"/>
      <c r="M13" s="91"/>
      <c r="N13" s="120"/>
      <c r="O13" s="120"/>
    </row>
    <row r="14" ht="20.25" customHeight="1" spans="1:15">
      <c r="A14" s="128" t="s">
        <v>72</v>
      </c>
      <c r="B14" s="128" t="s">
        <v>73</v>
      </c>
      <c r="C14" s="120">
        <v>2882145.27</v>
      </c>
      <c r="D14" s="120">
        <v>2882145.27</v>
      </c>
      <c r="E14" s="120">
        <v>2882145.27</v>
      </c>
      <c r="F14" s="120"/>
      <c r="G14" s="91"/>
      <c r="H14" s="120"/>
      <c r="I14" s="120"/>
      <c r="J14" s="120"/>
      <c r="K14" s="120"/>
      <c r="L14" s="120"/>
      <c r="M14" s="91"/>
      <c r="N14" s="120"/>
      <c r="O14" s="120"/>
    </row>
    <row r="15" ht="20.25" customHeight="1" spans="1:15">
      <c r="A15" s="129" t="s">
        <v>74</v>
      </c>
      <c r="B15" s="129" t="s">
        <v>75</v>
      </c>
      <c r="C15" s="120">
        <v>1546641.02</v>
      </c>
      <c r="D15" s="120">
        <v>1546641.02</v>
      </c>
      <c r="E15" s="120">
        <v>1546641.02</v>
      </c>
      <c r="F15" s="120"/>
      <c r="G15" s="91"/>
      <c r="H15" s="120"/>
      <c r="I15" s="120"/>
      <c r="J15" s="120"/>
      <c r="K15" s="120"/>
      <c r="L15" s="120"/>
      <c r="M15" s="91"/>
      <c r="N15" s="120"/>
      <c r="O15" s="120"/>
    </row>
    <row r="16" ht="20.25" customHeight="1" spans="1:15">
      <c r="A16" s="129" t="s">
        <v>76</v>
      </c>
      <c r="B16" s="129" t="s">
        <v>77</v>
      </c>
      <c r="C16" s="120">
        <v>1263165.55</v>
      </c>
      <c r="D16" s="120">
        <v>1263165.55</v>
      </c>
      <c r="E16" s="120">
        <v>1263165.55</v>
      </c>
      <c r="F16" s="120"/>
      <c r="G16" s="91"/>
      <c r="H16" s="120"/>
      <c r="I16" s="120"/>
      <c r="J16" s="120"/>
      <c r="K16" s="120"/>
      <c r="L16" s="120"/>
      <c r="M16" s="91"/>
      <c r="N16" s="120"/>
      <c r="O16" s="120"/>
    </row>
    <row r="17" ht="20.25" customHeight="1" spans="1:15">
      <c r="A17" s="129" t="s">
        <v>78</v>
      </c>
      <c r="B17" s="129" t="s">
        <v>79</v>
      </c>
      <c r="C17" s="120">
        <v>72338.7</v>
      </c>
      <c r="D17" s="120">
        <v>72338.7</v>
      </c>
      <c r="E17" s="120">
        <v>72338.7</v>
      </c>
      <c r="F17" s="120"/>
      <c r="G17" s="91"/>
      <c r="H17" s="120"/>
      <c r="I17" s="120"/>
      <c r="J17" s="120"/>
      <c r="K17" s="120"/>
      <c r="L17" s="120"/>
      <c r="M17" s="91"/>
      <c r="N17" s="120"/>
      <c r="O17" s="120"/>
    </row>
    <row r="18" ht="20.25" customHeight="1" spans="1:15">
      <c r="A18" s="29" t="s">
        <v>80</v>
      </c>
      <c r="B18" s="29" t="s">
        <v>81</v>
      </c>
      <c r="C18" s="120">
        <v>36055923.2</v>
      </c>
      <c r="D18" s="120">
        <v>35978923.2</v>
      </c>
      <c r="E18" s="120">
        <v>27559251.2</v>
      </c>
      <c r="F18" s="120">
        <v>8419672</v>
      </c>
      <c r="G18" s="91"/>
      <c r="H18" s="120"/>
      <c r="I18" s="120"/>
      <c r="J18" s="120">
        <v>77000</v>
      </c>
      <c r="K18" s="120"/>
      <c r="L18" s="120"/>
      <c r="M18" s="91"/>
      <c r="N18" s="120"/>
      <c r="O18" s="120">
        <v>77000</v>
      </c>
    </row>
    <row r="19" ht="20.25" customHeight="1" spans="1:15">
      <c r="A19" s="128" t="s">
        <v>82</v>
      </c>
      <c r="B19" s="128" t="s">
        <v>83</v>
      </c>
      <c r="C19" s="120">
        <v>36055923.2</v>
      </c>
      <c r="D19" s="120">
        <v>35978923.2</v>
      </c>
      <c r="E19" s="120">
        <v>27559251.2</v>
      </c>
      <c r="F19" s="120">
        <v>8419672</v>
      </c>
      <c r="G19" s="91"/>
      <c r="H19" s="120"/>
      <c r="I19" s="120"/>
      <c r="J19" s="120">
        <v>77000</v>
      </c>
      <c r="K19" s="120"/>
      <c r="L19" s="120"/>
      <c r="M19" s="91"/>
      <c r="N19" s="120"/>
      <c r="O19" s="120">
        <v>77000</v>
      </c>
    </row>
    <row r="20" ht="20.25" customHeight="1" spans="1:15">
      <c r="A20" s="129" t="s">
        <v>84</v>
      </c>
      <c r="B20" s="129" t="s">
        <v>85</v>
      </c>
      <c r="C20" s="120">
        <v>8496672</v>
      </c>
      <c r="D20" s="120">
        <v>8419672</v>
      </c>
      <c r="E20" s="120"/>
      <c r="F20" s="120">
        <v>8419672</v>
      </c>
      <c r="G20" s="91"/>
      <c r="H20" s="120"/>
      <c r="I20" s="120"/>
      <c r="J20" s="120">
        <v>77000</v>
      </c>
      <c r="K20" s="120"/>
      <c r="L20" s="120"/>
      <c r="M20" s="91"/>
      <c r="N20" s="120"/>
      <c r="O20" s="120">
        <v>77000</v>
      </c>
    </row>
    <row r="21" ht="20.25" customHeight="1" spans="1:15">
      <c r="A21" s="129" t="s">
        <v>86</v>
      </c>
      <c r="B21" s="129" t="s">
        <v>87</v>
      </c>
      <c r="C21" s="120">
        <v>27559251.2</v>
      </c>
      <c r="D21" s="120">
        <v>27559251.2</v>
      </c>
      <c r="E21" s="120">
        <v>27559251.2</v>
      </c>
      <c r="F21" s="120"/>
      <c r="G21" s="91"/>
      <c r="H21" s="120"/>
      <c r="I21" s="120"/>
      <c r="J21" s="120"/>
      <c r="K21" s="120"/>
      <c r="L21" s="120"/>
      <c r="M21" s="91"/>
      <c r="N21" s="120"/>
      <c r="O21" s="120"/>
    </row>
    <row r="22" ht="20.25" customHeight="1" spans="1:15">
      <c r="A22" s="29" t="s">
        <v>88</v>
      </c>
      <c r="B22" s="29" t="s">
        <v>89</v>
      </c>
      <c r="C22" s="120">
        <v>2345287.77</v>
      </c>
      <c r="D22" s="120">
        <v>2345287.77</v>
      </c>
      <c r="E22" s="120">
        <v>2345287.77</v>
      </c>
      <c r="F22" s="120"/>
      <c r="G22" s="91"/>
      <c r="H22" s="120"/>
      <c r="I22" s="120"/>
      <c r="J22" s="120"/>
      <c r="K22" s="120"/>
      <c r="L22" s="120"/>
      <c r="M22" s="91"/>
      <c r="N22" s="120"/>
      <c r="O22" s="120"/>
    </row>
    <row r="23" ht="20.25" customHeight="1" spans="1:15">
      <c r="A23" s="128" t="s">
        <v>90</v>
      </c>
      <c r="B23" s="128" t="s">
        <v>91</v>
      </c>
      <c r="C23" s="120">
        <v>2345287.77</v>
      </c>
      <c r="D23" s="120">
        <v>2345287.77</v>
      </c>
      <c r="E23" s="120">
        <v>2345287.77</v>
      </c>
      <c r="F23" s="120"/>
      <c r="G23" s="91"/>
      <c r="H23" s="120"/>
      <c r="I23" s="120"/>
      <c r="J23" s="120"/>
      <c r="K23" s="120"/>
      <c r="L23" s="120"/>
      <c r="M23" s="91"/>
      <c r="N23" s="120"/>
      <c r="O23" s="120"/>
    </row>
    <row r="24" ht="20.25" customHeight="1" spans="1:15">
      <c r="A24" s="129" t="s">
        <v>92</v>
      </c>
      <c r="B24" s="129" t="s">
        <v>93</v>
      </c>
      <c r="C24" s="120">
        <v>2345287.77</v>
      </c>
      <c r="D24" s="120">
        <v>2345287.77</v>
      </c>
      <c r="E24" s="120">
        <v>2345287.77</v>
      </c>
      <c r="F24" s="120"/>
      <c r="G24" s="91"/>
      <c r="H24" s="120"/>
      <c r="I24" s="120"/>
      <c r="J24" s="120"/>
      <c r="K24" s="120"/>
      <c r="L24" s="120"/>
      <c r="M24" s="91"/>
      <c r="N24" s="120"/>
      <c r="O24" s="120"/>
    </row>
    <row r="25" ht="17.25" customHeight="1" spans="1:15">
      <c r="A25" s="104" t="s">
        <v>94</v>
      </c>
      <c r="B25" s="105" t="s">
        <v>94</v>
      </c>
      <c r="C25" s="120">
        <v>44880562.62</v>
      </c>
      <c r="D25" s="120">
        <v>44803562.62</v>
      </c>
      <c r="E25" s="120">
        <v>36383890.62</v>
      </c>
      <c r="F25" s="120">
        <v>8419672</v>
      </c>
      <c r="G25" s="91"/>
      <c r="H25" s="120"/>
      <c r="I25" s="120"/>
      <c r="J25" s="120">
        <v>77000</v>
      </c>
      <c r="K25" s="120"/>
      <c r="L25" s="120"/>
      <c r="M25" s="91"/>
      <c r="N25" s="120"/>
      <c r="O25" s="120">
        <v>77000</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9" t="s">
        <v>95</v>
      </c>
    </row>
    <row r="2" ht="31.5" customHeight="1" spans="1:4">
      <c r="A2" s="44" t="s">
        <v>96</v>
      </c>
      <c r="B2" s="132"/>
      <c r="C2" s="132"/>
      <c r="D2" s="132"/>
    </row>
    <row r="3" ht="17.25" customHeight="1" spans="1:4">
      <c r="A3" s="4" t="str">
        <f>"单位名称："&amp;"云南省交通运输综合行政执法局曲靖支队"</f>
        <v>单位名称：云南省交通运输综合行政执法局曲靖支队</v>
      </c>
      <c r="B3" s="133"/>
      <c r="C3" s="133"/>
      <c r="D3" s="100"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44553490.62</v>
      </c>
      <c r="C7" s="137" t="s">
        <v>99</v>
      </c>
      <c r="D7" s="136">
        <v>44803562.62</v>
      </c>
    </row>
    <row r="8" ht="29.15" customHeight="1" spans="1:4">
      <c r="A8" s="138" t="s">
        <v>100</v>
      </c>
      <c r="B8" s="91">
        <v>44553490.62</v>
      </c>
      <c r="C8" s="23" t="str">
        <f>"（一）"&amp;"社会保障和就业支出"</f>
        <v>（一）社会保障和就业支出</v>
      </c>
      <c r="D8" s="91">
        <v>3597206.38</v>
      </c>
    </row>
    <row r="9" ht="29.15" customHeight="1" spans="1:4">
      <c r="A9" s="138" t="s">
        <v>101</v>
      </c>
      <c r="B9" s="91"/>
      <c r="C9" s="23" t="str">
        <f>"（二）"&amp;"卫生健康支出"</f>
        <v>（二）卫生健康支出</v>
      </c>
      <c r="D9" s="91">
        <v>2882145.27</v>
      </c>
    </row>
    <row r="10" ht="29.15" customHeight="1" spans="1:4">
      <c r="A10" s="138" t="s">
        <v>102</v>
      </c>
      <c r="B10" s="91"/>
      <c r="C10" s="23" t="str">
        <f>"（三）"&amp;"交通运输支出"</f>
        <v>（三）交通运输支出</v>
      </c>
      <c r="D10" s="91">
        <v>35978923.2</v>
      </c>
    </row>
    <row r="11" ht="29.15" customHeight="1" spans="1:4">
      <c r="A11" s="139" t="s">
        <v>103</v>
      </c>
      <c r="B11" s="140">
        <v>250072</v>
      </c>
      <c r="C11" s="23" t="str">
        <f>"（四）"&amp;"住房保障支出"</f>
        <v>（四）住房保障支出</v>
      </c>
      <c r="D11" s="91">
        <v>2345287.77</v>
      </c>
    </row>
    <row r="12" ht="29.15" customHeight="1" spans="1:4">
      <c r="A12" s="138" t="s">
        <v>100</v>
      </c>
      <c r="B12" s="120">
        <v>250072</v>
      </c>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44803562.62</v>
      </c>
      <c r="C16" s="141" t="s">
        <v>25</v>
      </c>
      <c r="D16" s="140">
        <v>44803562.62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2"/>
      <c r="F1" s="55"/>
      <c r="G1" s="55" t="s">
        <v>106</v>
      </c>
    </row>
    <row r="2" ht="39" customHeight="1" spans="1:7">
      <c r="A2" s="3" t="s">
        <v>107</v>
      </c>
      <c r="B2" s="3"/>
      <c r="C2" s="3"/>
      <c r="D2" s="3"/>
      <c r="E2" s="3"/>
      <c r="F2" s="3"/>
      <c r="G2" s="3"/>
    </row>
    <row r="3" ht="18" customHeight="1" spans="1:7">
      <c r="A3" s="4" t="str">
        <f>"单位名称："&amp;"云南省交通运输综合行政执法局曲靖支队"</f>
        <v>单位名称：云南省交通运输综合行政执法局曲靖支队</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3"/>
      <c r="D5" s="93" t="s">
        <v>32</v>
      </c>
      <c r="E5" s="93" t="s">
        <v>109</v>
      </c>
      <c r="F5" s="93" t="s">
        <v>110</v>
      </c>
      <c r="G5" s="93"/>
    </row>
    <row r="6" ht="13.5" customHeight="1" spans="1:7">
      <c r="A6" s="127" t="s">
        <v>111</v>
      </c>
      <c r="B6" s="127" t="s">
        <v>112</v>
      </c>
      <c r="C6" s="127" t="s">
        <v>113</v>
      </c>
      <c r="D6" s="61"/>
      <c r="E6" s="127" t="s">
        <v>114</v>
      </c>
      <c r="F6" s="127" t="s">
        <v>115</v>
      </c>
      <c r="G6" s="127" t="s">
        <v>116</v>
      </c>
    </row>
    <row r="7" ht="18" customHeight="1" spans="1:7">
      <c r="A7" s="29" t="s">
        <v>59</v>
      </c>
      <c r="B7" s="29" t="s">
        <v>60</v>
      </c>
      <c r="C7" s="22">
        <v>3597206.38</v>
      </c>
      <c r="D7" s="22">
        <v>3597206.38</v>
      </c>
      <c r="E7" s="22">
        <v>3563726.38</v>
      </c>
      <c r="F7" s="22">
        <v>33480</v>
      </c>
      <c r="G7" s="22"/>
    </row>
    <row r="8" ht="18" customHeight="1" spans="1:7">
      <c r="A8" s="29" t="s">
        <v>61</v>
      </c>
      <c r="B8" s="128" t="s">
        <v>62</v>
      </c>
      <c r="C8" s="22">
        <v>3423378.12</v>
      </c>
      <c r="D8" s="22">
        <v>3423378.12</v>
      </c>
      <c r="E8" s="22">
        <v>3389898.12</v>
      </c>
      <c r="F8" s="22">
        <v>33480</v>
      </c>
      <c r="G8" s="22"/>
    </row>
    <row r="9" ht="18" customHeight="1" spans="1:7">
      <c r="A9" s="29" t="s">
        <v>63</v>
      </c>
      <c r="B9" s="129" t="s">
        <v>64</v>
      </c>
      <c r="C9" s="22">
        <v>33480</v>
      </c>
      <c r="D9" s="22">
        <v>33480</v>
      </c>
      <c r="E9" s="22"/>
      <c r="F9" s="22">
        <v>33480</v>
      </c>
      <c r="G9" s="22"/>
    </row>
    <row r="10" ht="18" customHeight="1" spans="1:7">
      <c r="A10" s="29" t="s">
        <v>65</v>
      </c>
      <c r="B10" s="129" t="s">
        <v>66</v>
      </c>
      <c r="C10" s="22">
        <v>3389898.12</v>
      </c>
      <c r="D10" s="22">
        <v>3389898.12</v>
      </c>
      <c r="E10" s="22">
        <v>3389898.12</v>
      </c>
      <c r="F10" s="22"/>
      <c r="G10" s="22"/>
    </row>
    <row r="11" ht="18" customHeight="1" spans="1:7">
      <c r="A11" s="29" t="s">
        <v>67</v>
      </c>
      <c r="B11" s="128" t="s">
        <v>68</v>
      </c>
      <c r="C11" s="22">
        <v>173828.26</v>
      </c>
      <c r="D11" s="22">
        <v>173828.26</v>
      </c>
      <c r="E11" s="22">
        <v>173828.26</v>
      </c>
      <c r="F11" s="22"/>
      <c r="G11" s="22"/>
    </row>
    <row r="12" ht="18" customHeight="1" spans="1:7">
      <c r="A12" s="29" t="s">
        <v>69</v>
      </c>
      <c r="B12" s="129" t="s">
        <v>68</v>
      </c>
      <c r="C12" s="22">
        <v>173828.26</v>
      </c>
      <c r="D12" s="22">
        <v>173828.26</v>
      </c>
      <c r="E12" s="22">
        <v>173828.26</v>
      </c>
      <c r="F12" s="22"/>
      <c r="G12" s="22"/>
    </row>
    <row r="13" ht="18" customHeight="1" spans="1:7">
      <c r="A13" s="29" t="s">
        <v>70</v>
      </c>
      <c r="B13" s="29" t="s">
        <v>71</v>
      </c>
      <c r="C13" s="22">
        <v>2882145.27</v>
      </c>
      <c r="D13" s="22">
        <v>2882145.27</v>
      </c>
      <c r="E13" s="22">
        <v>2882145.27</v>
      </c>
      <c r="F13" s="22"/>
      <c r="G13" s="22"/>
    </row>
    <row r="14" ht="18" customHeight="1" spans="1:7">
      <c r="A14" s="29" t="s">
        <v>72</v>
      </c>
      <c r="B14" s="128" t="s">
        <v>73</v>
      </c>
      <c r="C14" s="22">
        <v>2882145.27</v>
      </c>
      <c r="D14" s="22">
        <v>2882145.27</v>
      </c>
      <c r="E14" s="22">
        <v>2882145.27</v>
      </c>
      <c r="F14" s="22"/>
      <c r="G14" s="22"/>
    </row>
    <row r="15" ht="18" customHeight="1" spans="1:7">
      <c r="A15" s="29" t="s">
        <v>74</v>
      </c>
      <c r="B15" s="129" t="s">
        <v>75</v>
      </c>
      <c r="C15" s="22">
        <v>1546641.02</v>
      </c>
      <c r="D15" s="22">
        <v>1546641.02</v>
      </c>
      <c r="E15" s="22">
        <v>1546641.02</v>
      </c>
      <c r="F15" s="22"/>
      <c r="G15" s="22"/>
    </row>
    <row r="16" ht="18" customHeight="1" spans="1:7">
      <c r="A16" s="29" t="s">
        <v>76</v>
      </c>
      <c r="B16" s="129" t="s">
        <v>77</v>
      </c>
      <c r="C16" s="22">
        <v>1263165.55</v>
      </c>
      <c r="D16" s="22">
        <v>1263165.55</v>
      </c>
      <c r="E16" s="22">
        <v>1263165.55</v>
      </c>
      <c r="F16" s="22"/>
      <c r="G16" s="22"/>
    </row>
    <row r="17" ht="18" customHeight="1" spans="1:7">
      <c r="A17" s="29" t="s">
        <v>78</v>
      </c>
      <c r="B17" s="129" t="s">
        <v>79</v>
      </c>
      <c r="C17" s="22">
        <v>72338.7</v>
      </c>
      <c r="D17" s="22">
        <v>72338.7</v>
      </c>
      <c r="E17" s="22">
        <v>72338.7</v>
      </c>
      <c r="F17" s="22"/>
      <c r="G17" s="22"/>
    </row>
    <row r="18" ht="18" customHeight="1" spans="1:7">
      <c r="A18" s="29" t="s">
        <v>80</v>
      </c>
      <c r="B18" s="29" t="s">
        <v>81</v>
      </c>
      <c r="C18" s="22">
        <v>35728851.2</v>
      </c>
      <c r="D18" s="22">
        <v>27559251.2</v>
      </c>
      <c r="E18" s="22">
        <v>23808889</v>
      </c>
      <c r="F18" s="22">
        <v>3750362.2</v>
      </c>
      <c r="G18" s="22">
        <v>8169600</v>
      </c>
    </row>
    <row r="19" ht="18" customHeight="1" spans="1:7">
      <c r="A19" s="29" t="s">
        <v>82</v>
      </c>
      <c r="B19" s="128" t="s">
        <v>83</v>
      </c>
      <c r="C19" s="22">
        <v>35728851.2</v>
      </c>
      <c r="D19" s="22">
        <v>27559251.2</v>
      </c>
      <c r="E19" s="22">
        <v>23808889</v>
      </c>
      <c r="F19" s="22">
        <v>3750362.2</v>
      </c>
      <c r="G19" s="22">
        <v>8169600</v>
      </c>
    </row>
    <row r="20" ht="18" customHeight="1" spans="1:7">
      <c r="A20" s="29" t="s">
        <v>84</v>
      </c>
      <c r="B20" s="129" t="s">
        <v>85</v>
      </c>
      <c r="C20" s="22">
        <v>8169600</v>
      </c>
      <c r="D20" s="22"/>
      <c r="E20" s="22"/>
      <c r="F20" s="22"/>
      <c r="G20" s="22">
        <v>8169600</v>
      </c>
    </row>
    <row r="21" ht="18" customHeight="1" spans="1:7">
      <c r="A21" s="29" t="s">
        <v>86</v>
      </c>
      <c r="B21" s="129" t="s">
        <v>87</v>
      </c>
      <c r="C21" s="22">
        <v>27559251.2</v>
      </c>
      <c r="D21" s="22">
        <v>27559251.2</v>
      </c>
      <c r="E21" s="22">
        <v>23808889</v>
      </c>
      <c r="F21" s="22">
        <v>3750362.2</v>
      </c>
      <c r="G21" s="22"/>
    </row>
    <row r="22" ht="18" customHeight="1" spans="1:7">
      <c r="A22" s="29" t="s">
        <v>88</v>
      </c>
      <c r="B22" s="29" t="s">
        <v>89</v>
      </c>
      <c r="C22" s="22">
        <v>2345287.77</v>
      </c>
      <c r="D22" s="22">
        <v>2345287.77</v>
      </c>
      <c r="E22" s="22">
        <v>2345287.77</v>
      </c>
      <c r="F22" s="22"/>
      <c r="G22" s="22"/>
    </row>
    <row r="23" ht="18" customHeight="1" spans="1:7">
      <c r="A23" s="29" t="s">
        <v>90</v>
      </c>
      <c r="B23" s="128" t="s">
        <v>91</v>
      </c>
      <c r="C23" s="22">
        <v>2345287.77</v>
      </c>
      <c r="D23" s="22">
        <v>2345287.77</v>
      </c>
      <c r="E23" s="22">
        <v>2345287.77</v>
      </c>
      <c r="F23" s="22"/>
      <c r="G23" s="22"/>
    </row>
    <row r="24" ht="18" customHeight="1" spans="1:7">
      <c r="A24" s="29" t="s">
        <v>92</v>
      </c>
      <c r="B24" s="129" t="s">
        <v>93</v>
      </c>
      <c r="C24" s="22">
        <v>2345287.77</v>
      </c>
      <c r="D24" s="22">
        <v>2345287.77</v>
      </c>
      <c r="E24" s="22">
        <v>2345287.77</v>
      </c>
      <c r="F24" s="22"/>
      <c r="G24" s="22"/>
    </row>
    <row r="25" ht="18" customHeight="1" spans="1:7">
      <c r="A25" s="130" t="s">
        <v>94</v>
      </c>
      <c r="B25" s="131" t="s">
        <v>94</v>
      </c>
      <c r="C25" s="22">
        <v>44553490.62</v>
      </c>
      <c r="D25" s="22">
        <v>36383890.62</v>
      </c>
      <c r="E25" s="22">
        <v>32600048.42</v>
      </c>
      <c r="F25" s="22">
        <v>3783842.2</v>
      </c>
      <c r="G25" s="22">
        <v>8169600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"单位名称："&amp;"云南省交通运输综合行政执法局曲靖支队"</f>
        <v>单位名称：云南省交通运输综合行政执法局曲靖支队</v>
      </c>
      <c r="B3" s="116"/>
      <c r="C3" s="60"/>
      <c r="F3" s="59" t="s">
        <v>119</v>
      </c>
    </row>
    <row r="4" ht="19.5" customHeight="1" spans="1:6">
      <c r="A4" s="9" t="s">
        <v>120</v>
      </c>
      <c r="B4" s="15" t="s">
        <v>121</v>
      </c>
      <c r="C4" s="10" t="s">
        <v>122</v>
      </c>
      <c r="D4" s="11"/>
      <c r="E4" s="12"/>
      <c r="F4" s="15" t="s">
        <v>123</v>
      </c>
    </row>
    <row r="5" ht="19.5" customHeight="1" spans="1:6">
      <c r="A5" s="17"/>
      <c r="B5" s="18"/>
      <c r="C5" s="61" t="s">
        <v>32</v>
      </c>
      <c r="D5" s="61" t="s">
        <v>124</v>
      </c>
      <c r="E5" s="61" t="s">
        <v>125</v>
      </c>
      <c r="F5" s="18"/>
    </row>
    <row r="6" ht="18.75" customHeight="1" spans="1:6">
      <c r="A6" s="118">
        <v>1</v>
      </c>
      <c r="B6" s="118">
        <v>2</v>
      </c>
      <c r="C6" s="119">
        <v>3</v>
      </c>
      <c r="D6" s="118">
        <v>4</v>
      </c>
      <c r="E6" s="118">
        <v>5</v>
      </c>
      <c r="F6" s="118">
        <v>6</v>
      </c>
    </row>
    <row r="7" ht="18.75" customHeight="1" spans="1:6">
      <c r="A7" s="120">
        <v>1343451.81</v>
      </c>
      <c r="B7" s="120"/>
      <c r="C7" s="121">
        <v>1343451.81</v>
      </c>
      <c r="D7" s="120"/>
      <c r="E7" s="120">
        <v>1343451.81</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1"/>
  <sheetViews>
    <sheetView showZeros="0" topLeftCell="E1"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2"/>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"单位名称："&amp;"云南省交通运输综合行政执法局曲靖支队"</f>
        <v>单位名称：云南省交通运输综合行政执法局曲靖支队</v>
      </c>
      <c r="B3" s="5"/>
      <c r="C3" s="5"/>
      <c r="D3" s="5"/>
      <c r="E3" s="5"/>
      <c r="F3" s="5"/>
      <c r="G3" s="5"/>
      <c r="H3" s="6"/>
      <c r="I3" s="6"/>
      <c r="J3" s="6"/>
      <c r="K3" s="6"/>
      <c r="L3" s="6"/>
      <c r="M3" s="6"/>
      <c r="N3" s="6"/>
      <c r="O3" s="6"/>
      <c r="P3" s="6"/>
      <c r="Q3" s="6"/>
      <c r="U3" s="112"/>
      <c r="W3" s="103" t="s">
        <v>119</v>
      </c>
    </row>
    <row r="4" ht="21.75" customHeight="1" spans="1:23">
      <c r="A4" s="8" t="s">
        <v>128</v>
      </c>
      <c r="B4" s="8" t="s">
        <v>129</v>
      </c>
      <c r="C4" s="8" t="s">
        <v>130</v>
      </c>
      <c r="D4" s="9" t="s">
        <v>131</v>
      </c>
      <c r="E4" s="9" t="s">
        <v>132</v>
      </c>
      <c r="F4" s="9" t="s">
        <v>133</v>
      </c>
      <c r="G4" s="9" t="s">
        <v>134</v>
      </c>
      <c r="H4" s="61" t="s">
        <v>135</v>
      </c>
      <c r="I4" s="61"/>
      <c r="J4" s="61"/>
      <c r="K4" s="61"/>
      <c r="L4" s="109"/>
      <c r="M4" s="109"/>
      <c r="N4" s="109"/>
      <c r="O4" s="109"/>
      <c r="P4" s="109"/>
      <c r="Q4" s="46"/>
      <c r="R4" s="61"/>
      <c r="S4" s="61"/>
      <c r="T4" s="61"/>
      <c r="U4" s="61"/>
      <c r="V4" s="61"/>
      <c r="W4" s="61"/>
    </row>
    <row r="5" ht="21.75" customHeight="1" spans="1:23">
      <c r="A5" s="13"/>
      <c r="B5" s="13"/>
      <c r="C5" s="13"/>
      <c r="D5" s="14"/>
      <c r="E5" s="14"/>
      <c r="F5" s="14"/>
      <c r="G5" s="14"/>
      <c r="H5" s="61" t="s">
        <v>30</v>
      </c>
      <c r="I5" s="46" t="s">
        <v>33</v>
      </c>
      <c r="J5" s="46"/>
      <c r="K5" s="46"/>
      <c r="L5" s="109"/>
      <c r="M5" s="109"/>
      <c r="N5" s="109" t="s">
        <v>136</v>
      </c>
      <c r="O5" s="109"/>
      <c r="P5" s="109"/>
      <c r="Q5" s="46" t="s">
        <v>36</v>
      </c>
      <c r="R5" s="61" t="s">
        <v>51</v>
      </c>
      <c r="S5" s="46"/>
      <c r="T5" s="46"/>
      <c r="U5" s="46"/>
      <c r="V5" s="46"/>
      <c r="W5" s="46"/>
    </row>
    <row r="6" ht="15" customHeight="1" spans="1:23">
      <c r="A6" s="16"/>
      <c r="B6" s="16"/>
      <c r="C6" s="16"/>
      <c r="D6" s="17"/>
      <c r="E6" s="17"/>
      <c r="F6" s="17"/>
      <c r="G6" s="17"/>
      <c r="H6" s="61"/>
      <c r="I6" s="46" t="s">
        <v>137</v>
      </c>
      <c r="J6" s="46" t="s">
        <v>138</v>
      </c>
      <c r="K6" s="46" t="s">
        <v>139</v>
      </c>
      <c r="L6" s="115" t="s">
        <v>140</v>
      </c>
      <c r="M6" s="115" t="s">
        <v>141</v>
      </c>
      <c r="N6" s="115" t="s">
        <v>33</v>
      </c>
      <c r="O6" s="115" t="s">
        <v>34</v>
      </c>
      <c r="P6" s="115" t="s">
        <v>35</v>
      </c>
      <c r="Q6" s="46"/>
      <c r="R6" s="46" t="s">
        <v>32</v>
      </c>
      <c r="S6" s="46" t="s">
        <v>43</v>
      </c>
      <c r="T6" s="46" t="s">
        <v>142</v>
      </c>
      <c r="U6" s="46" t="s">
        <v>39</v>
      </c>
      <c r="V6" s="46" t="s">
        <v>40</v>
      </c>
      <c r="W6" s="46" t="s">
        <v>41</v>
      </c>
    </row>
    <row r="7" ht="27.75" customHeight="1" spans="1:23">
      <c r="A7" s="16"/>
      <c r="B7" s="16"/>
      <c r="C7" s="16"/>
      <c r="D7" s="17"/>
      <c r="E7" s="17"/>
      <c r="F7" s="17"/>
      <c r="G7" s="17"/>
      <c r="H7" s="61"/>
      <c r="I7" s="46"/>
      <c r="J7" s="46"/>
      <c r="K7" s="46"/>
      <c r="L7" s="115"/>
      <c r="M7" s="115"/>
      <c r="N7" s="115"/>
      <c r="O7" s="115"/>
      <c r="P7" s="115"/>
      <c r="Q7" s="46"/>
      <c r="R7" s="46"/>
      <c r="S7" s="46"/>
      <c r="T7" s="46"/>
      <c r="U7" s="46"/>
      <c r="V7" s="46"/>
      <c r="W7" s="46"/>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45</v>
      </c>
      <c r="B9" s="108"/>
      <c r="C9" s="23"/>
      <c r="D9" s="23"/>
      <c r="E9" s="23"/>
      <c r="F9" s="23"/>
      <c r="G9" s="23"/>
      <c r="H9" s="22">
        <v>36383890.62</v>
      </c>
      <c r="I9" s="22">
        <v>36383890.62</v>
      </c>
      <c r="J9" s="22">
        <v>8675844</v>
      </c>
      <c r="K9" s="22"/>
      <c r="L9" s="22">
        <v>27708046.62</v>
      </c>
      <c r="M9" s="22"/>
      <c r="N9" s="22"/>
      <c r="O9" s="22"/>
      <c r="P9" s="22"/>
      <c r="Q9" s="22"/>
      <c r="R9" s="22"/>
      <c r="S9" s="22"/>
      <c r="T9" s="22"/>
      <c r="U9" s="22"/>
      <c r="V9" s="22"/>
      <c r="W9" s="22"/>
    </row>
    <row r="10" ht="31.4" customHeight="1" spans="1:23">
      <c r="A10" s="114" t="s">
        <v>45</v>
      </c>
      <c r="B10" s="108" t="s">
        <v>143</v>
      </c>
      <c r="C10" s="23" t="s">
        <v>144</v>
      </c>
      <c r="D10" s="23" t="s">
        <v>86</v>
      </c>
      <c r="E10" s="23" t="s">
        <v>87</v>
      </c>
      <c r="F10" s="23" t="s">
        <v>145</v>
      </c>
      <c r="G10" s="23" t="s">
        <v>146</v>
      </c>
      <c r="H10" s="22">
        <v>84240</v>
      </c>
      <c r="I10" s="22">
        <v>84240</v>
      </c>
      <c r="J10" s="22">
        <v>21060</v>
      </c>
      <c r="K10" s="22"/>
      <c r="L10" s="22">
        <v>63180</v>
      </c>
      <c r="M10" s="22"/>
      <c r="N10" s="22"/>
      <c r="O10" s="22"/>
      <c r="P10" s="22"/>
      <c r="Q10" s="22"/>
      <c r="R10" s="22"/>
      <c r="S10" s="22"/>
      <c r="T10" s="22"/>
      <c r="U10" s="22"/>
      <c r="V10" s="22"/>
      <c r="W10" s="22"/>
    </row>
    <row r="11" ht="31.4" customHeight="1" spans="1:23">
      <c r="A11" s="114" t="s">
        <v>45</v>
      </c>
      <c r="B11" s="108" t="s">
        <v>147</v>
      </c>
      <c r="C11" s="23" t="s">
        <v>148</v>
      </c>
      <c r="D11" s="23" t="s">
        <v>86</v>
      </c>
      <c r="E11" s="23" t="s">
        <v>87</v>
      </c>
      <c r="F11" s="23" t="s">
        <v>149</v>
      </c>
      <c r="G11" s="23" t="s">
        <v>150</v>
      </c>
      <c r="H11" s="22">
        <v>9279372</v>
      </c>
      <c r="I11" s="22">
        <v>9279372</v>
      </c>
      <c r="J11" s="22">
        <v>2319843</v>
      </c>
      <c r="K11" s="22"/>
      <c r="L11" s="22">
        <v>6959529</v>
      </c>
      <c r="M11" s="22"/>
      <c r="N11" s="22"/>
      <c r="O11" s="22"/>
      <c r="P11" s="22"/>
      <c r="Q11" s="22"/>
      <c r="R11" s="22"/>
      <c r="S11" s="22"/>
      <c r="T11" s="22"/>
      <c r="U11" s="22"/>
      <c r="V11" s="22"/>
      <c r="W11" s="22"/>
    </row>
    <row r="12" ht="31.4" customHeight="1" spans="1:23">
      <c r="A12" s="114" t="s">
        <v>45</v>
      </c>
      <c r="B12" s="108" t="s">
        <v>147</v>
      </c>
      <c r="C12" s="23" t="s">
        <v>148</v>
      </c>
      <c r="D12" s="23" t="s">
        <v>86</v>
      </c>
      <c r="E12" s="23" t="s">
        <v>87</v>
      </c>
      <c r="F12" s="23" t="s">
        <v>151</v>
      </c>
      <c r="G12" s="23" t="s">
        <v>152</v>
      </c>
      <c r="H12" s="22">
        <v>828384</v>
      </c>
      <c r="I12" s="22">
        <v>828384</v>
      </c>
      <c r="J12" s="22">
        <v>207096</v>
      </c>
      <c r="K12" s="22"/>
      <c r="L12" s="22">
        <v>621288</v>
      </c>
      <c r="M12" s="22"/>
      <c r="N12" s="22"/>
      <c r="O12" s="22"/>
      <c r="P12" s="22"/>
      <c r="Q12" s="22"/>
      <c r="R12" s="22"/>
      <c r="S12" s="22"/>
      <c r="T12" s="22"/>
      <c r="U12" s="22"/>
      <c r="V12" s="22"/>
      <c r="W12" s="22"/>
    </row>
    <row r="13" ht="31.4" customHeight="1" spans="1:23">
      <c r="A13" s="114" t="s">
        <v>45</v>
      </c>
      <c r="B13" s="108" t="s">
        <v>147</v>
      </c>
      <c r="C13" s="23" t="s">
        <v>148</v>
      </c>
      <c r="D13" s="23" t="s">
        <v>86</v>
      </c>
      <c r="E13" s="23" t="s">
        <v>87</v>
      </c>
      <c r="F13" s="23" t="s">
        <v>153</v>
      </c>
      <c r="G13" s="23" t="s">
        <v>154</v>
      </c>
      <c r="H13" s="22">
        <v>773281</v>
      </c>
      <c r="I13" s="22">
        <v>773281</v>
      </c>
      <c r="J13" s="22">
        <v>193320.25</v>
      </c>
      <c r="K13" s="22"/>
      <c r="L13" s="22">
        <v>579960.75</v>
      </c>
      <c r="M13" s="22"/>
      <c r="N13" s="22"/>
      <c r="O13" s="22"/>
      <c r="P13" s="22"/>
      <c r="Q13" s="22"/>
      <c r="R13" s="22"/>
      <c r="S13" s="22"/>
      <c r="T13" s="22"/>
      <c r="U13" s="22"/>
      <c r="V13" s="22"/>
      <c r="W13" s="22"/>
    </row>
    <row r="14" ht="31.4" customHeight="1" spans="1:23">
      <c r="A14" s="114" t="s">
        <v>45</v>
      </c>
      <c r="B14" s="108" t="s">
        <v>147</v>
      </c>
      <c r="C14" s="23" t="s">
        <v>148</v>
      </c>
      <c r="D14" s="23" t="s">
        <v>86</v>
      </c>
      <c r="E14" s="23" t="s">
        <v>87</v>
      </c>
      <c r="F14" s="23" t="s">
        <v>155</v>
      </c>
      <c r="G14" s="23" t="s">
        <v>156</v>
      </c>
      <c r="H14" s="22">
        <v>12843612</v>
      </c>
      <c r="I14" s="22">
        <v>12843612</v>
      </c>
      <c r="J14" s="22">
        <v>3210903</v>
      </c>
      <c r="K14" s="22"/>
      <c r="L14" s="22">
        <v>9632709</v>
      </c>
      <c r="M14" s="22"/>
      <c r="N14" s="22"/>
      <c r="O14" s="22"/>
      <c r="P14" s="22"/>
      <c r="Q14" s="22"/>
      <c r="R14" s="22"/>
      <c r="S14" s="22"/>
      <c r="T14" s="22"/>
      <c r="U14" s="22"/>
      <c r="V14" s="22"/>
      <c r="W14" s="22"/>
    </row>
    <row r="15" ht="31.4" customHeight="1" spans="1:23">
      <c r="A15" s="114" t="s">
        <v>45</v>
      </c>
      <c r="B15" s="108" t="s">
        <v>157</v>
      </c>
      <c r="C15" s="23" t="s">
        <v>158</v>
      </c>
      <c r="D15" s="23" t="s">
        <v>65</v>
      </c>
      <c r="E15" s="23" t="s">
        <v>66</v>
      </c>
      <c r="F15" s="23" t="s">
        <v>159</v>
      </c>
      <c r="G15" s="23" t="s">
        <v>160</v>
      </c>
      <c r="H15" s="22">
        <v>3389898.12</v>
      </c>
      <c r="I15" s="22">
        <v>3389898.12</v>
      </c>
      <c r="J15" s="22">
        <v>847474.53</v>
      </c>
      <c r="K15" s="22"/>
      <c r="L15" s="22">
        <v>2542423.59</v>
      </c>
      <c r="M15" s="22"/>
      <c r="N15" s="22"/>
      <c r="O15" s="22"/>
      <c r="P15" s="22"/>
      <c r="Q15" s="22"/>
      <c r="R15" s="22"/>
      <c r="S15" s="22"/>
      <c r="T15" s="22"/>
      <c r="U15" s="22"/>
      <c r="V15" s="22"/>
      <c r="W15" s="22"/>
    </row>
    <row r="16" ht="31.4" customHeight="1" spans="1:23">
      <c r="A16" s="114" t="s">
        <v>45</v>
      </c>
      <c r="B16" s="108" t="s">
        <v>157</v>
      </c>
      <c r="C16" s="23" t="s">
        <v>158</v>
      </c>
      <c r="D16" s="23" t="s">
        <v>69</v>
      </c>
      <c r="E16" s="23" t="s">
        <v>68</v>
      </c>
      <c r="F16" s="23" t="s">
        <v>161</v>
      </c>
      <c r="G16" s="23" t="s">
        <v>162</v>
      </c>
      <c r="H16" s="22">
        <v>173828.26</v>
      </c>
      <c r="I16" s="22">
        <v>173828.26</v>
      </c>
      <c r="J16" s="22">
        <v>43457.06</v>
      </c>
      <c r="K16" s="22"/>
      <c r="L16" s="22">
        <v>130371.2</v>
      </c>
      <c r="M16" s="22"/>
      <c r="N16" s="22"/>
      <c r="O16" s="22"/>
      <c r="P16" s="22"/>
      <c r="Q16" s="22"/>
      <c r="R16" s="22"/>
      <c r="S16" s="22"/>
      <c r="T16" s="22"/>
      <c r="U16" s="22"/>
      <c r="V16" s="22"/>
      <c r="W16" s="22"/>
    </row>
    <row r="17" ht="31.4" customHeight="1" spans="1:23">
      <c r="A17" s="114" t="s">
        <v>45</v>
      </c>
      <c r="B17" s="108" t="s">
        <v>157</v>
      </c>
      <c r="C17" s="23" t="s">
        <v>158</v>
      </c>
      <c r="D17" s="23" t="s">
        <v>74</v>
      </c>
      <c r="E17" s="23" t="s">
        <v>75</v>
      </c>
      <c r="F17" s="23" t="s">
        <v>163</v>
      </c>
      <c r="G17" s="23" t="s">
        <v>164</v>
      </c>
      <c r="H17" s="22">
        <v>1546641.02</v>
      </c>
      <c r="I17" s="22">
        <v>1546641.02</v>
      </c>
      <c r="J17" s="22">
        <v>386660.26</v>
      </c>
      <c r="K17" s="22"/>
      <c r="L17" s="22">
        <v>1159980.76</v>
      </c>
      <c r="M17" s="22"/>
      <c r="N17" s="22"/>
      <c r="O17" s="22"/>
      <c r="P17" s="22"/>
      <c r="Q17" s="22"/>
      <c r="R17" s="22"/>
      <c r="S17" s="22"/>
      <c r="T17" s="22"/>
      <c r="U17" s="22"/>
      <c r="V17" s="22"/>
      <c r="W17" s="22"/>
    </row>
    <row r="18" ht="31.4" customHeight="1" spans="1:23">
      <c r="A18" s="114" t="s">
        <v>45</v>
      </c>
      <c r="B18" s="108" t="s">
        <v>157</v>
      </c>
      <c r="C18" s="23" t="s">
        <v>158</v>
      </c>
      <c r="D18" s="23" t="s">
        <v>76</v>
      </c>
      <c r="E18" s="23" t="s">
        <v>77</v>
      </c>
      <c r="F18" s="23" t="s">
        <v>165</v>
      </c>
      <c r="G18" s="23" t="s">
        <v>166</v>
      </c>
      <c r="H18" s="22">
        <v>1263165.55</v>
      </c>
      <c r="I18" s="22">
        <v>1263165.55</v>
      </c>
      <c r="J18" s="22">
        <v>315791.39</v>
      </c>
      <c r="K18" s="22"/>
      <c r="L18" s="22">
        <v>947374.16</v>
      </c>
      <c r="M18" s="22"/>
      <c r="N18" s="22"/>
      <c r="O18" s="22"/>
      <c r="P18" s="22"/>
      <c r="Q18" s="22"/>
      <c r="R18" s="22"/>
      <c r="S18" s="22"/>
      <c r="T18" s="22"/>
      <c r="U18" s="22"/>
      <c r="V18" s="22"/>
      <c r="W18" s="22"/>
    </row>
    <row r="19" ht="31.4" customHeight="1" spans="1:23">
      <c r="A19" s="114" t="s">
        <v>45</v>
      </c>
      <c r="B19" s="108" t="s">
        <v>157</v>
      </c>
      <c r="C19" s="23" t="s">
        <v>158</v>
      </c>
      <c r="D19" s="23" t="s">
        <v>78</v>
      </c>
      <c r="E19" s="23" t="s">
        <v>79</v>
      </c>
      <c r="F19" s="23" t="s">
        <v>161</v>
      </c>
      <c r="G19" s="23" t="s">
        <v>162</v>
      </c>
      <c r="H19" s="22">
        <v>72338.7</v>
      </c>
      <c r="I19" s="22">
        <v>72338.7</v>
      </c>
      <c r="J19" s="22">
        <v>72338.7</v>
      </c>
      <c r="K19" s="22"/>
      <c r="L19" s="22"/>
      <c r="M19" s="22"/>
      <c r="N19" s="22"/>
      <c r="O19" s="22"/>
      <c r="P19" s="22"/>
      <c r="Q19" s="22"/>
      <c r="R19" s="22"/>
      <c r="S19" s="22"/>
      <c r="T19" s="22"/>
      <c r="U19" s="22"/>
      <c r="V19" s="22"/>
      <c r="W19" s="22"/>
    </row>
    <row r="20" ht="31.4" customHeight="1" spans="1:23">
      <c r="A20" s="114" t="s">
        <v>45</v>
      </c>
      <c r="B20" s="108" t="s">
        <v>167</v>
      </c>
      <c r="C20" s="23" t="s">
        <v>93</v>
      </c>
      <c r="D20" s="23" t="s">
        <v>92</v>
      </c>
      <c r="E20" s="23" t="s">
        <v>93</v>
      </c>
      <c r="F20" s="23" t="s">
        <v>168</v>
      </c>
      <c r="G20" s="23" t="s">
        <v>93</v>
      </c>
      <c r="H20" s="22">
        <v>2345287.77</v>
      </c>
      <c r="I20" s="22">
        <v>2345287.77</v>
      </c>
      <c r="J20" s="22">
        <v>586321.94</v>
      </c>
      <c r="K20" s="22"/>
      <c r="L20" s="22">
        <v>1758965.83</v>
      </c>
      <c r="M20" s="22"/>
      <c r="N20" s="22"/>
      <c r="O20" s="22"/>
      <c r="P20" s="22"/>
      <c r="Q20" s="22"/>
      <c r="R20" s="22"/>
      <c r="S20" s="22"/>
      <c r="T20" s="22"/>
      <c r="U20" s="22"/>
      <c r="V20" s="22"/>
      <c r="W20" s="22"/>
    </row>
    <row r="21" ht="31.4" customHeight="1" spans="1:23">
      <c r="A21" s="114" t="s">
        <v>45</v>
      </c>
      <c r="B21" s="108" t="s">
        <v>169</v>
      </c>
      <c r="C21" s="23" t="s">
        <v>170</v>
      </c>
      <c r="D21" s="23" t="s">
        <v>86</v>
      </c>
      <c r="E21" s="23" t="s">
        <v>87</v>
      </c>
      <c r="F21" s="23" t="s">
        <v>171</v>
      </c>
      <c r="G21" s="23" t="s">
        <v>172</v>
      </c>
      <c r="H21" s="22">
        <v>1343451.81</v>
      </c>
      <c r="I21" s="22">
        <v>1343451.81</v>
      </c>
      <c r="J21" s="22"/>
      <c r="K21" s="22"/>
      <c r="L21" s="22">
        <v>1343451.81</v>
      </c>
      <c r="M21" s="22"/>
      <c r="N21" s="22"/>
      <c r="O21" s="22"/>
      <c r="P21" s="22"/>
      <c r="Q21" s="22"/>
      <c r="R21" s="22"/>
      <c r="S21" s="22"/>
      <c r="T21" s="22"/>
      <c r="U21" s="22"/>
      <c r="V21" s="22"/>
      <c r="W21" s="22"/>
    </row>
    <row r="22" ht="31.4" customHeight="1" spans="1:23">
      <c r="A22" s="114" t="s">
        <v>45</v>
      </c>
      <c r="B22" s="108" t="s">
        <v>173</v>
      </c>
      <c r="C22" s="23" t="s">
        <v>174</v>
      </c>
      <c r="D22" s="23" t="s">
        <v>86</v>
      </c>
      <c r="E22" s="23" t="s">
        <v>87</v>
      </c>
      <c r="F22" s="23" t="s">
        <v>175</v>
      </c>
      <c r="G22" s="23" t="s">
        <v>174</v>
      </c>
      <c r="H22" s="22">
        <v>474492.98</v>
      </c>
      <c r="I22" s="22">
        <v>474492.98</v>
      </c>
      <c r="J22" s="22">
        <v>118623.25</v>
      </c>
      <c r="K22" s="22"/>
      <c r="L22" s="22">
        <v>355869.73</v>
      </c>
      <c r="M22" s="22"/>
      <c r="N22" s="22"/>
      <c r="O22" s="22"/>
      <c r="P22" s="22"/>
      <c r="Q22" s="22"/>
      <c r="R22" s="22"/>
      <c r="S22" s="22"/>
      <c r="T22" s="22"/>
      <c r="U22" s="22"/>
      <c r="V22" s="22"/>
      <c r="W22" s="22"/>
    </row>
    <row r="23" ht="31.4" customHeight="1" spans="1:23">
      <c r="A23" s="114" t="s">
        <v>45</v>
      </c>
      <c r="B23" s="108" t="s">
        <v>176</v>
      </c>
      <c r="C23" s="23" t="s">
        <v>177</v>
      </c>
      <c r="D23" s="23" t="s">
        <v>63</v>
      </c>
      <c r="E23" s="23" t="s">
        <v>64</v>
      </c>
      <c r="F23" s="23" t="s">
        <v>178</v>
      </c>
      <c r="G23" s="23" t="s">
        <v>179</v>
      </c>
      <c r="H23" s="22">
        <v>33480</v>
      </c>
      <c r="I23" s="22">
        <v>33480</v>
      </c>
      <c r="J23" s="22">
        <v>8370</v>
      </c>
      <c r="K23" s="22"/>
      <c r="L23" s="22">
        <v>25110</v>
      </c>
      <c r="M23" s="22"/>
      <c r="N23" s="22"/>
      <c r="O23" s="22"/>
      <c r="P23" s="22"/>
      <c r="Q23" s="22"/>
      <c r="R23" s="22"/>
      <c r="S23" s="22"/>
      <c r="T23" s="22"/>
      <c r="U23" s="22"/>
      <c r="V23" s="22"/>
      <c r="W23" s="22"/>
    </row>
    <row r="24" ht="31.4" customHeight="1" spans="1:23">
      <c r="A24" s="114" t="s">
        <v>45</v>
      </c>
      <c r="B24" s="108" t="s">
        <v>176</v>
      </c>
      <c r="C24" s="23" t="s">
        <v>177</v>
      </c>
      <c r="D24" s="23" t="s">
        <v>86</v>
      </c>
      <c r="E24" s="23" t="s">
        <v>87</v>
      </c>
      <c r="F24" s="23" t="s">
        <v>180</v>
      </c>
      <c r="G24" s="23" t="s">
        <v>181</v>
      </c>
      <c r="H24" s="22">
        <v>554078.92</v>
      </c>
      <c r="I24" s="22">
        <v>554078.92</v>
      </c>
      <c r="J24" s="22"/>
      <c r="K24" s="22"/>
      <c r="L24" s="22">
        <v>554078.92</v>
      </c>
      <c r="M24" s="22"/>
      <c r="N24" s="22"/>
      <c r="O24" s="22"/>
      <c r="P24" s="22"/>
      <c r="Q24" s="22"/>
      <c r="R24" s="22"/>
      <c r="S24" s="22"/>
      <c r="T24" s="22"/>
      <c r="U24" s="22"/>
      <c r="V24" s="22"/>
      <c r="W24" s="22"/>
    </row>
    <row r="25" ht="31.4" customHeight="1" spans="1:23">
      <c r="A25" s="114" t="s">
        <v>45</v>
      </c>
      <c r="B25" s="108" t="s">
        <v>176</v>
      </c>
      <c r="C25" s="23" t="s">
        <v>177</v>
      </c>
      <c r="D25" s="23" t="s">
        <v>86</v>
      </c>
      <c r="E25" s="23" t="s">
        <v>87</v>
      </c>
      <c r="F25" s="23" t="s">
        <v>182</v>
      </c>
      <c r="G25" s="23" t="s">
        <v>183</v>
      </c>
      <c r="H25" s="22">
        <v>47000</v>
      </c>
      <c r="I25" s="22">
        <v>47000</v>
      </c>
      <c r="J25" s="22">
        <v>11750</v>
      </c>
      <c r="K25" s="22"/>
      <c r="L25" s="22">
        <v>35250</v>
      </c>
      <c r="M25" s="22"/>
      <c r="N25" s="22"/>
      <c r="O25" s="22"/>
      <c r="P25" s="22"/>
      <c r="Q25" s="22"/>
      <c r="R25" s="22"/>
      <c r="S25" s="22"/>
      <c r="T25" s="22"/>
      <c r="U25" s="22"/>
      <c r="V25" s="22"/>
      <c r="W25" s="22"/>
    </row>
    <row r="26" ht="31.4" customHeight="1" spans="1:23">
      <c r="A26" s="114" t="s">
        <v>45</v>
      </c>
      <c r="B26" s="108" t="s">
        <v>176</v>
      </c>
      <c r="C26" s="23" t="s">
        <v>177</v>
      </c>
      <c r="D26" s="23" t="s">
        <v>86</v>
      </c>
      <c r="E26" s="23" t="s">
        <v>87</v>
      </c>
      <c r="F26" s="23" t="s">
        <v>184</v>
      </c>
      <c r="G26" s="23" t="s">
        <v>185</v>
      </c>
      <c r="H26" s="22">
        <v>93000</v>
      </c>
      <c r="I26" s="22">
        <v>93000</v>
      </c>
      <c r="J26" s="22">
        <v>23250</v>
      </c>
      <c r="K26" s="22"/>
      <c r="L26" s="22">
        <v>69750</v>
      </c>
      <c r="M26" s="22"/>
      <c r="N26" s="22"/>
      <c r="O26" s="22"/>
      <c r="P26" s="22"/>
      <c r="Q26" s="22"/>
      <c r="R26" s="22"/>
      <c r="S26" s="22"/>
      <c r="T26" s="22"/>
      <c r="U26" s="22"/>
      <c r="V26" s="22"/>
      <c r="W26" s="22"/>
    </row>
    <row r="27" ht="31.4" customHeight="1" spans="1:23">
      <c r="A27" s="114" t="s">
        <v>45</v>
      </c>
      <c r="B27" s="108" t="s">
        <v>176</v>
      </c>
      <c r="C27" s="23" t="s">
        <v>177</v>
      </c>
      <c r="D27" s="23" t="s">
        <v>86</v>
      </c>
      <c r="E27" s="23" t="s">
        <v>87</v>
      </c>
      <c r="F27" s="23" t="s">
        <v>186</v>
      </c>
      <c r="G27" s="23" t="s">
        <v>187</v>
      </c>
      <c r="H27" s="22">
        <v>75000</v>
      </c>
      <c r="I27" s="22">
        <v>75000</v>
      </c>
      <c r="J27" s="22">
        <v>18750</v>
      </c>
      <c r="K27" s="22"/>
      <c r="L27" s="22">
        <v>56250</v>
      </c>
      <c r="M27" s="22"/>
      <c r="N27" s="22"/>
      <c r="O27" s="22"/>
      <c r="P27" s="22"/>
      <c r="Q27" s="22"/>
      <c r="R27" s="22"/>
      <c r="S27" s="22"/>
      <c r="T27" s="22"/>
      <c r="U27" s="22"/>
      <c r="V27" s="22"/>
      <c r="W27" s="22"/>
    </row>
    <row r="28" ht="31.4" customHeight="1" spans="1:23">
      <c r="A28" s="114" t="s">
        <v>45</v>
      </c>
      <c r="B28" s="108" t="s">
        <v>176</v>
      </c>
      <c r="C28" s="23" t="s">
        <v>177</v>
      </c>
      <c r="D28" s="23" t="s">
        <v>86</v>
      </c>
      <c r="E28" s="23" t="s">
        <v>87</v>
      </c>
      <c r="F28" s="23" t="s">
        <v>188</v>
      </c>
      <c r="G28" s="23" t="s">
        <v>189</v>
      </c>
      <c r="H28" s="22">
        <v>290000</v>
      </c>
      <c r="I28" s="22">
        <v>290000</v>
      </c>
      <c r="J28" s="22">
        <v>72500</v>
      </c>
      <c r="K28" s="22"/>
      <c r="L28" s="22">
        <v>217500</v>
      </c>
      <c r="M28" s="22"/>
      <c r="N28" s="22"/>
      <c r="O28" s="22"/>
      <c r="P28" s="22"/>
      <c r="Q28" s="22"/>
      <c r="R28" s="22"/>
      <c r="S28" s="22"/>
      <c r="T28" s="22"/>
      <c r="U28" s="22"/>
      <c r="V28" s="22"/>
      <c r="W28" s="22"/>
    </row>
    <row r="29" ht="31.4" customHeight="1" spans="1:23">
      <c r="A29" s="114" t="s">
        <v>45</v>
      </c>
      <c r="B29" s="108" t="s">
        <v>176</v>
      </c>
      <c r="C29" s="23" t="s">
        <v>177</v>
      </c>
      <c r="D29" s="23" t="s">
        <v>86</v>
      </c>
      <c r="E29" s="23" t="s">
        <v>87</v>
      </c>
      <c r="F29" s="23" t="s">
        <v>190</v>
      </c>
      <c r="G29" s="23" t="s">
        <v>191</v>
      </c>
      <c r="H29" s="22">
        <v>320000</v>
      </c>
      <c r="I29" s="22">
        <v>320000</v>
      </c>
      <c r="J29" s="22">
        <v>80000</v>
      </c>
      <c r="K29" s="22"/>
      <c r="L29" s="22">
        <v>240000</v>
      </c>
      <c r="M29" s="22"/>
      <c r="N29" s="22"/>
      <c r="O29" s="22"/>
      <c r="P29" s="22"/>
      <c r="Q29" s="22"/>
      <c r="R29" s="22"/>
      <c r="S29" s="22"/>
      <c r="T29" s="22"/>
      <c r="U29" s="22"/>
      <c r="V29" s="22"/>
      <c r="W29" s="22"/>
    </row>
    <row r="30" ht="31.4" customHeight="1" spans="1:23">
      <c r="A30" s="114" t="s">
        <v>45</v>
      </c>
      <c r="B30" s="108" t="s">
        <v>176</v>
      </c>
      <c r="C30" s="23" t="s">
        <v>177</v>
      </c>
      <c r="D30" s="23" t="s">
        <v>86</v>
      </c>
      <c r="E30" s="23" t="s">
        <v>87</v>
      </c>
      <c r="F30" s="23" t="s">
        <v>178</v>
      </c>
      <c r="G30" s="23" t="s">
        <v>179</v>
      </c>
      <c r="H30" s="22">
        <v>553338.49</v>
      </c>
      <c r="I30" s="22">
        <v>553338.49</v>
      </c>
      <c r="J30" s="22">
        <v>138334.62</v>
      </c>
      <c r="K30" s="22"/>
      <c r="L30" s="22">
        <v>415003.87</v>
      </c>
      <c r="M30" s="22"/>
      <c r="N30" s="22"/>
      <c r="O30" s="22"/>
      <c r="P30" s="22"/>
      <c r="Q30" s="22"/>
      <c r="R30" s="22"/>
      <c r="S30" s="22"/>
      <c r="T30" s="22"/>
      <c r="U30" s="22"/>
      <c r="V30" s="22"/>
      <c r="W30" s="22"/>
    </row>
    <row r="31" ht="18.75" customHeight="1" spans="1:23">
      <c r="A31" s="30" t="s">
        <v>94</v>
      </c>
      <c r="B31" s="31"/>
      <c r="C31" s="31"/>
      <c r="D31" s="31"/>
      <c r="E31" s="31"/>
      <c r="F31" s="31"/>
      <c r="G31" s="32"/>
      <c r="H31" s="22">
        <v>36383890.62</v>
      </c>
      <c r="I31" s="22">
        <v>36383890.62</v>
      </c>
      <c r="J31" s="22">
        <v>8675844</v>
      </c>
      <c r="K31" s="22"/>
      <c r="L31" s="22">
        <v>27708046.62</v>
      </c>
      <c r="M31" s="22"/>
      <c r="N31" s="22"/>
      <c r="O31" s="22"/>
      <c r="P31" s="22"/>
      <c r="Q31" s="22"/>
      <c r="R31" s="22"/>
      <c r="S31" s="22"/>
      <c r="T31" s="22"/>
      <c r="U31" s="22"/>
      <c r="V31" s="22"/>
      <c r="W31" s="22"/>
    </row>
  </sheetData>
  <mergeCells count="30">
    <mergeCell ref="A2:W2"/>
    <mergeCell ref="A3:G3"/>
    <mergeCell ref="H4:W4"/>
    <mergeCell ref="I5:M5"/>
    <mergeCell ref="N5:P5"/>
    <mergeCell ref="R5:W5"/>
    <mergeCell ref="A31:G3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1"/>
  <sheetViews>
    <sheetView showZeros="0" topLeftCell="E3"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2"/>
      <c r="W1" s="55" t="s">
        <v>192</v>
      </c>
    </row>
    <row r="2" ht="27.75" customHeight="1" spans="1:23">
      <c r="A2" s="27" t="s">
        <v>193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"单位名称："&amp;"云南省交通运输综合行政执法局曲靖支队"</f>
        <v>单位名称：云南省交通运输综合行政执法局曲靖支队</v>
      </c>
      <c r="B3" s="107" t="str">
        <f t="shared" si="0"/>
        <v>单位名称：云南省交通运输综合行政执法局曲靖支队</v>
      </c>
      <c r="C3" s="107"/>
      <c r="D3" s="107"/>
      <c r="E3" s="107"/>
      <c r="F3" s="107"/>
      <c r="G3" s="107"/>
      <c r="H3" s="107"/>
      <c r="I3" s="107"/>
      <c r="J3" s="6"/>
      <c r="K3" s="6"/>
      <c r="L3" s="6"/>
      <c r="M3" s="6"/>
      <c r="N3" s="6"/>
      <c r="O3" s="6"/>
      <c r="P3" s="6"/>
      <c r="Q3" s="6"/>
      <c r="U3" s="112"/>
      <c r="W3" s="103" t="s">
        <v>119</v>
      </c>
    </row>
    <row r="4" ht="21.75" customHeight="1" spans="1:23">
      <c r="A4" s="8" t="s">
        <v>194</v>
      </c>
      <c r="B4" s="8" t="s">
        <v>129</v>
      </c>
      <c r="C4" s="8" t="s">
        <v>130</v>
      </c>
      <c r="D4" s="8" t="s">
        <v>195</v>
      </c>
      <c r="E4" s="9" t="s">
        <v>131</v>
      </c>
      <c r="F4" s="9" t="s">
        <v>132</v>
      </c>
      <c r="G4" s="9" t="s">
        <v>133</v>
      </c>
      <c r="H4" s="9" t="s">
        <v>134</v>
      </c>
      <c r="I4" s="61" t="s">
        <v>30</v>
      </c>
      <c r="J4" s="61" t="s">
        <v>196</v>
      </c>
      <c r="K4" s="61"/>
      <c r="L4" s="61"/>
      <c r="M4" s="61"/>
      <c r="N4" s="109" t="s">
        <v>136</v>
      </c>
      <c r="O4" s="109"/>
      <c r="P4" s="109"/>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1"/>
      <c r="J6" s="46" t="s">
        <v>32</v>
      </c>
      <c r="K6" s="46" t="s">
        <v>197</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8"/>
      <c r="C8" s="23" t="s">
        <v>198</v>
      </c>
      <c r="D8" s="23"/>
      <c r="E8" s="23"/>
      <c r="F8" s="23"/>
      <c r="G8" s="23"/>
      <c r="H8" s="23"/>
      <c r="I8" s="111">
        <v>927072</v>
      </c>
      <c r="J8" s="111">
        <v>600000</v>
      </c>
      <c r="K8" s="111">
        <v>600000</v>
      </c>
      <c r="L8" s="111"/>
      <c r="M8" s="111"/>
      <c r="N8" s="111">
        <v>250072</v>
      </c>
      <c r="O8" s="111"/>
      <c r="P8" s="111"/>
      <c r="Q8" s="111"/>
      <c r="R8" s="111">
        <v>77000</v>
      </c>
      <c r="S8" s="111"/>
      <c r="T8" s="111"/>
      <c r="U8" s="91"/>
      <c r="V8" s="111"/>
      <c r="W8" s="111">
        <v>77000</v>
      </c>
    </row>
    <row r="9" ht="32.9" customHeight="1" spans="1:23">
      <c r="A9" s="23" t="s">
        <v>199</v>
      </c>
      <c r="B9" s="108" t="s">
        <v>200</v>
      </c>
      <c r="C9" s="23" t="s">
        <v>198</v>
      </c>
      <c r="D9" s="23" t="s">
        <v>45</v>
      </c>
      <c r="E9" s="23" t="s">
        <v>84</v>
      </c>
      <c r="F9" s="23" t="s">
        <v>85</v>
      </c>
      <c r="G9" s="23" t="s">
        <v>201</v>
      </c>
      <c r="H9" s="23" t="s">
        <v>202</v>
      </c>
      <c r="I9" s="111">
        <v>432000</v>
      </c>
      <c r="J9" s="111">
        <v>432000</v>
      </c>
      <c r="K9" s="111">
        <v>432000</v>
      </c>
      <c r="L9" s="111"/>
      <c r="M9" s="111"/>
      <c r="N9" s="111"/>
      <c r="O9" s="111"/>
      <c r="P9" s="111"/>
      <c r="Q9" s="111"/>
      <c r="R9" s="111"/>
      <c r="S9" s="111"/>
      <c r="T9" s="111"/>
      <c r="U9" s="91"/>
      <c r="V9" s="111"/>
      <c r="W9" s="111"/>
    </row>
    <row r="10" ht="32.9" customHeight="1" spans="1:23">
      <c r="A10" s="23" t="s">
        <v>199</v>
      </c>
      <c r="B10" s="108" t="s">
        <v>200</v>
      </c>
      <c r="C10" s="23" t="s">
        <v>198</v>
      </c>
      <c r="D10" s="23" t="s">
        <v>45</v>
      </c>
      <c r="E10" s="23" t="s">
        <v>84</v>
      </c>
      <c r="F10" s="23" t="s">
        <v>85</v>
      </c>
      <c r="G10" s="23" t="s">
        <v>190</v>
      </c>
      <c r="H10" s="23" t="s">
        <v>191</v>
      </c>
      <c r="I10" s="111">
        <v>83671</v>
      </c>
      <c r="J10" s="111">
        <v>70000</v>
      </c>
      <c r="K10" s="111">
        <v>70000</v>
      </c>
      <c r="L10" s="111"/>
      <c r="M10" s="111"/>
      <c r="N10" s="111">
        <v>13671</v>
      </c>
      <c r="O10" s="111"/>
      <c r="P10" s="111"/>
      <c r="Q10" s="111"/>
      <c r="R10" s="111"/>
      <c r="S10" s="111"/>
      <c r="T10" s="111"/>
      <c r="U10" s="91"/>
      <c r="V10" s="111"/>
      <c r="W10" s="111"/>
    </row>
    <row r="11" ht="32.9" customHeight="1" spans="1:23">
      <c r="A11" s="23" t="s">
        <v>199</v>
      </c>
      <c r="B11" s="108" t="s">
        <v>200</v>
      </c>
      <c r="C11" s="23" t="s">
        <v>198</v>
      </c>
      <c r="D11" s="23" t="s">
        <v>45</v>
      </c>
      <c r="E11" s="23" t="s">
        <v>84</v>
      </c>
      <c r="F11" s="23" t="s">
        <v>85</v>
      </c>
      <c r="G11" s="23" t="s">
        <v>203</v>
      </c>
      <c r="H11" s="23" t="s">
        <v>204</v>
      </c>
      <c r="I11" s="111">
        <v>43200</v>
      </c>
      <c r="J11" s="111"/>
      <c r="K11" s="111"/>
      <c r="L11" s="111"/>
      <c r="M11" s="111"/>
      <c r="N11" s="111">
        <v>43200</v>
      </c>
      <c r="O11" s="111"/>
      <c r="P11" s="111"/>
      <c r="Q11" s="111"/>
      <c r="R11" s="111"/>
      <c r="S11" s="111"/>
      <c r="T11" s="111"/>
      <c r="U11" s="91"/>
      <c r="V11" s="111"/>
      <c r="W11" s="111"/>
    </row>
    <row r="12" ht="32.9" customHeight="1" spans="1:23">
      <c r="A12" s="23" t="s">
        <v>199</v>
      </c>
      <c r="B12" s="108" t="s">
        <v>200</v>
      </c>
      <c r="C12" s="23" t="s">
        <v>198</v>
      </c>
      <c r="D12" s="23" t="s">
        <v>45</v>
      </c>
      <c r="E12" s="23" t="s">
        <v>84</v>
      </c>
      <c r="F12" s="23" t="s">
        <v>85</v>
      </c>
      <c r="G12" s="23" t="s">
        <v>205</v>
      </c>
      <c r="H12" s="23" t="s">
        <v>206</v>
      </c>
      <c r="I12" s="111">
        <v>189101</v>
      </c>
      <c r="J12" s="111">
        <v>74100</v>
      </c>
      <c r="K12" s="111">
        <v>74100</v>
      </c>
      <c r="L12" s="111"/>
      <c r="M12" s="111"/>
      <c r="N12" s="111">
        <v>78401</v>
      </c>
      <c r="O12" s="111"/>
      <c r="P12" s="111"/>
      <c r="Q12" s="111"/>
      <c r="R12" s="111">
        <v>36600</v>
      </c>
      <c r="S12" s="111"/>
      <c r="T12" s="111"/>
      <c r="U12" s="91"/>
      <c r="V12" s="111"/>
      <c r="W12" s="111">
        <v>36600</v>
      </c>
    </row>
    <row r="13" ht="32.9" customHeight="1" spans="1:23">
      <c r="A13" s="23" t="s">
        <v>199</v>
      </c>
      <c r="B13" s="108" t="s">
        <v>200</v>
      </c>
      <c r="C13" s="23" t="s">
        <v>198</v>
      </c>
      <c r="D13" s="23" t="s">
        <v>45</v>
      </c>
      <c r="E13" s="23" t="s">
        <v>84</v>
      </c>
      <c r="F13" s="23" t="s">
        <v>85</v>
      </c>
      <c r="G13" s="23" t="s">
        <v>207</v>
      </c>
      <c r="H13" s="23" t="s">
        <v>208</v>
      </c>
      <c r="I13" s="111">
        <v>124700</v>
      </c>
      <c r="J13" s="111">
        <v>23900</v>
      </c>
      <c r="K13" s="111">
        <v>23900</v>
      </c>
      <c r="L13" s="111"/>
      <c r="M13" s="111"/>
      <c r="N13" s="111">
        <v>100800</v>
      </c>
      <c r="O13" s="111"/>
      <c r="P13" s="111"/>
      <c r="Q13" s="111"/>
      <c r="R13" s="111"/>
      <c r="S13" s="111"/>
      <c r="T13" s="111"/>
      <c r="U13" s="91"/>
      <c r="V13" s="111"/>
      <c r="W13" s="111"/>
    </row>
    <row r="14" ht="32.9" customHeight="1" spans="1:23">
      <c r="A14" s="23" t="s">
        <v>199</v>
      </c>
      <c r="B14" s="108" t="s">
        <v>200</v>
      </c>
      <c r="C14" s="23" t="s">
        <v>198</v>
      </c>
      <c r="D14" s="23" t="s">
        <v>45</v>
      </c>
      <c r="E14" s="23" t="s">
        <v>84</v>
      </c>
      <c r="F14" s="23" t="s">
        <v>85</v>
      </c>
      <c r="G14" s="23" t="s">
        <v>209</v>
      </c>
      <c r="H14" s="23" t="s">
        <v>210</v>
      </c>
      <c r="I14" s="111">
        <v>54400</v>
      </c>
      <c r="J14" s="111"/>
      <c r="K14" s="111"/>
      <c r="L14" s="111"/>
      <c r="M14" s="111"/>
      <c r="N14" s="111">
        <v>14000</v>
      </c>
      <c r="O14" s="111"/>
      <c r="P14" s="111"/>
      <c r="Q14" s="111"/>
      <c r="R14" s="111">
        <v>40400</v>
      </c>
      <c r="S14" s="111"/>
      <c r="T14" s="111"/>
      <c r="U14" s="91"/>
      <c r="V14" s="111"/>
      <c r="W14" s="111">
        <v>40400</v>
      </c>
    </row>
    <row r="15" ht="32.9" customHeight="1" spans="1:23">
      <c r="A15" s="23"/>
      <c r="B15" s="23"/>
      <c r="C15" s="23" t="s">
        <v>211</v>
      </c>
      <c r="D15" s="23"/>
      <c r="E15" s="23"/>
      <c r="F15" s="23"/>
      <c r="G15" s="23"/>
      <c r="H15" s="23"/>
      <c r="I15" s="111">
        <v>4569600</v>
      </c>
      <c r="J15" s="111">
        <v>4569600</v>
      </c>
      <c r="K15" s="111">
        <v>4569600</v>
      </c>
      <c r="L15" s="111"/>
      <c r="M15" s="111"/>
      <c r="N15" s="111"/>
      <c r="O15" s="111"/>
      <c r="P15" s="111"/>
      <c r="Q15" s="111"/>
      <c r="R15" s="111"/>
      <c r="S15" s="111"/>
      <c r="T15" s="111"/>
      <c r="U15" s="91"/>
      <c r="V15" s="111"/>
      <c r="W15" s="111"/>
    </row>
    <row r="16" ht="32.9" customHeight="1" spans="1:23">
      <c r="A16" s="23" t="s">
        <v>212</v>
      </c>
      <c r="B16" s="108" t="s">
        <v>213</v>
      </c>
      <c r="C16" s="23" t="s">
        <v>211</v>
      </c>
      <c r="D16" s="23" t="s">
        <v>45</v>
      </c>
      <c r="E16" s="23" t="s">
        <v>84</v>
      </c>
      <c r="F16" s="23" t="s">
        <v>85</v>
      </c>
      <c r="G16" s="23" t="s">
        <v>214</v>
      </c>
      <c r="H16" s="23" t="s">
        <v>215</v>
      </c>
      <c r="I16" s="111">
        <v>4569600</v>
      </c>
      <c r="J16" s="111">
        <v>4569600</v>
      </c>
      <c r="K16" s="111">
        <v>4569600</v>
      </c>
      <c r="L16" s="111"/>
      <c r="M16" s="111"/>
      <c r="N16" s="111"/>
      <c r="O16" s="111"/>
      <c r="P16" s="111"/>
      <c r="Q16" s="111"/>
      <c r="R16" s="111"/>
      <c r="S16" s="111"/>
      <c r="T16" s="111"/>
      <c r="U16" s="91"/>
      <c r="V16" s="111"/>
      <c r="W16" s="111"/>
    </row>
    <row r="17" ht="32.9" customHeight="1" spans="1:23">
      <c r="A17" s="23"/>
      <c r="B17" s="23"/>
      <c r="C17" s="23" t="s">
        <v>216</v>
      </c>
      <c r="D17" s="23"/>
      <c r="E17" s="23"/>
      <c r="F17" s="23"/>
      <c r="G17" s="23"/>
      <c r="H17" s="23"/>
      <c r="I17" s="111">
        <v>3000000</v>
      </c>
      <c r="J17" s="111">
        <v>3000000</v>
      </c>
      <c r="K17" s="111">
        <v>3000000</v>
      </c>
      <c r="L17" s="111"/>
      <c r="M17" s="111"/>
      <c r="N17" s="111"/>
      <c r="O17" s="111"/>
      <c r="P17" s="111"/>
      <c r="Q17" s="111"/>
      <c r="R17" s="111"/>
      <c r="S17" s="111"/>
      <c r="T17" s="111"/>
      <c r="U17" s="91"/>
      <c r="V17" s="111"/>
      <c r="W17" s="111"/>
    </row>
    <row r="18" ht="32.9" customHeight="1" spans="1:23">
      <c r="A18" s="23" t="s">
        <v>199</v>
      </c>
      <c r="B18" s="108" t="s">
        <v>217</v>
      </c>
      <c r="C18" s="23" t="s">
        <v>216</v>
      </c>
      <c r="D18" s="23" t="s">
        <v>45</v>
      </c>
      <c r="E18" s="23" t="s">
        <v>84</v>
      </c>
      <c r="F18" s="23" t="s">
        <v>85</v>
      </c>
      <c r="G18" s="23" t="s">
        <v>190</v>
      </c>
      <c r="H18" s="23" t="s">
        <v>191</v>
      </c>
      <c r="I18" s="111">
        <v>780420</v>
      </c>
      <c r="J18" s="111">
        <v>780420</v>
      </c>
      <c r="K18" s="111">
        <v>780420</v>
      </c>
      <c r="L18" s="111"/>
      <c r="M18" s="111"/>
      <c r="N18" s="111"/>
      <c r="O18" s="111"/>
      <c r="P18" s="111"/>
      <c r="Q18" s="111"/>
      <c r="R18" s="111"/>
      <c r="S18" s="111"/>
      <c r="T18" s="111"/>
      <c r="U18" s="91"/>
      <c r="V18" s="111"/>
      <c r="W18" s="111"/>
    </row>
    <row r="19" ht="32.9" customHeight="1" spans="1:23">
      <c r="A19" s="23" t="s">
        <v>199</v>
      </c>
      <c r="B19" s="108" t="s">
        <v>217</v>
      </c>
      <c r="C19" s="23" t="s">
        <v>216</v>
      </c>
      <c r="D19" s="23" t="s">
        <v>45</v>
      </c>
      <c r="E19" s="23" t="s">
        <v>84</v>
      </c>
      <c r="F19" s="23" t="s">
        <v>85</v>
      </c>
      <c r="G19" s="23" t="s">
        <v>218</v>
      </c>
      <c r="H19" s="23" t="s">
        <v>219</v>
      </c>
      <c r="I19" s="111">
        <v>59580</v>
      </c>
      <c r="J19" s="111">
        <v>59580</v>
      </c>
      <c r="K19" s="111">
        <v>59580</v>
      </c>
      <c r="L19" s="111"/>
      <c r="M19" s="111"/>
      <c r="N19" s="111"/>
      <c r="O19" s="111"/>
      <c r="P19" s="111"/>
      <c r="Q19" s="111"/>
      <c r="R19" s="111"/>
      <c r="S19" s="111"/>
      <c r="T19" s="111"/>
      <c r="U19" s="91"/>
      <c r="V19" s="111"/>
      <c r="W19" s="111"/>
    </row>
    <row r="20" ht="32.9" customHeight="1" spans="1:23">
      <c r="A20" s="23" t="s">
        <v>199</v>
      </c>
      <c r="B20" s="108" t="s">
        <v>217</v>
      </c>
      <c r="C20" s="23" t="s">
        <v>216</v>
      </c>
      <c r="D20" s="23" t="s">
        <v>45</v>
      </c>
      <c r="E20" s="23" t="s">
        <v>84</v>
      </c>
      <c r="F20" s="23" t="s">
        <v>85</v>
      </c>
      <c r="G20" s="23" t="s">
        <v>209</v>
      </c>
      <c r="H20" s="23" t="s">
        <v>210</v>
      </c>
      <c r="I20" s="111">
        <v>2160000</v>
      </c>
      <c r="J20" s="111">
        <v>2160000</v>
      </c>
      <c r="K20" s="111">
        <v>2160000</v>
      </c>
      <c r="L20" s="111"/>
      <c r="M20" s="111"/>
      <c r="N20" s="111"/>
      <c r="O20" s="111"/>
      <c r="P20" s="111"/>
      <c r="Q20" s="111"/>
      <c r="R20" s="111"/>
      <c r="S20" s="111"/>
      <c r="T20" s="111"/>
      <c r="U20" s="91"/>
      <c r="V20" s="111"/>
      <c r="W20" s="111"/>
    </row>
    <row r="21" ht="18.75" customHeight="1" spans="1:23">
      <c r="A21" s="30" t="s">
        <v>94</v>
      </c>
      <c r="B21" s="31"/>
      <c r="C21" s="31"/>
      <c r="D21" s="31"/>
      <c r="E21" s="31"/>
      <c r="F21" s="31"/>
      <c r="G21" s="31"/>
      <c r="H21" s="32"/>
      <c r="I21" s="111">
        <v>8496672</v>
      </c>
      <c r="J21" s="111">
        <v>8169600</v>
      </c>
      <c r="K21" s="111">
        <v>8169600</v>
      </c>
      <c r="L21" s="111"/>
      <c r="M21" s="111"/>
      <c r="N21" s="111">
        <v>250072</v>
      </c>
      <c r="O21" s="111"/>
      <c r="P21" s="111"/>
      <c r="Q21" s="111"/>
      <c r="R21" s="111">
        <v>77000</v>
      </c>
      <c r="S21" s="111"/>
      <c r="T21" s="111"/>
      <c r="U21" s="91"/>
      <c r="V21" s="111"/>
      <c r="W21" s="111">
        <v>77000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1"/>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0:10">
      <c r="J1" s="53" t="s">
        <v>220</v>
      </c>
    </row>
    <row r="2" ht="28.5" customHeight="1" spans="1:10">
      <c r="A2" s="44" t="s">
        <v>221</v>
      </c>
      <c r="B2" s="27"/>
      <c r="C2" s="27"/>
      <c r="D2" s="27"/>
      <c r="E2" s="27"/>
      <c r="F2" s="45"/>
      <c r="G2" s="27"/>
      <c r="H2" s="45"/>
      <c r="I2" s="45"/>
      <c r="J2" s="27"/>
    </row>
    <row r="3" ht="15" customHeight="1" spans="1:1">
      <c r="A3" s="4" t="str">
        <f>"单位名称："&amp;"云南省交通运输综合行政执法局曲靖支队"</f>
        <v>单位名称：云南省交通运输综合行政执法局曲靖支队</v>
      </c>
    </row>
    <row r="4" ht="14.25" customHeight="1" spans="1:10">
      <c r="A4" s="46" t="s">
        <v>222</v>
      </c>
      <c r="B4" s="46" t="s">
        <v>223</v>
      </c>
      <c r="C4" s="46" t="s">
        <v>224</v>
      </c>
      <c r="D4" s="46" t="s">
        <v>225</v>
      </c>
      <c r="E4" s="46" t="s">
        <v>226</v>
      </c>
      <c r="F4" s="47" t="s">
        <v>227</v>
      </c>
      <c r="G4" s="46" t="s">
        <v>228</v>
      </c>
      <c r="H4" s="47" t="s">
        <v>229</v>
      </c>
      <c r="I4" s="47" t="s">
        <v>230</v>
      </c>
      <c r="J4" s="46" t="s">
        <v>231</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6" t="s">
        <v>211</v>
      </c>
      <c r="B7" s="52" t="s">
        <v>232</v>
      </c>
      <c r="C7" s="52" t="s">
        <v>233</v>
      </c>
      <c r="D7" s="52" t="s">
        <v>234</v>
      </c>
      <c r="E7" s="48" t="s">
        <v>235</v>
      </c>
      <c r="F7" s="52" t="s">
        <v>236</v>
      </c>
      <c r="G7" s="48" t="s">
        <v>237</v>
      </c>
      <c r="H7" s="52" t="s">
        <v>238</v>
      </c>
      <c r="I7" s="52" t="s">
        <v>239</v>
      </c>
      <c r="J7" s="54" t="s">
        <v>240</v>
      </c>
    </row>
    <row r="8" ht="47.3" customHeight="1" spans="1:10">
      <c r="A8" s="106" t="s">
        <v>211</v>
      </c>
      <c r="B8" s="52" t="s">
        <v>232</v>
      </c>
      <c r="C8" s="52" t="s">
        <v>233</v>
      </c>
      <c r="D8" s="52" t="s">
        <v>241</v>
      </c>
      <c r="E8" s="48" t="s">
        <v>242</v>
      </c>
      <c r="F8" s="52" t="s">
        <v>236</v>
      </c>
      <c r="G8" s="48" t="s">
        <v>237</v>
      </c>
      <c r="H8" s="52" t="s">
        <v>238</v>
      </c>
      <c r="I8" s="52" t="s">
        <v>239</v>
      </c>
      <c r="J8" s="54" t="s">
        <v>243</v>
      </c>
    </row>
    <row r="9" ht="47.3" customHeight="1" spans="1:10">
      <c r="A9" s="106" t="s">
        <v>211</v>
      </c>
      <c r="B9" s="52" t="s">
        <v>232</v>
      </c>
      <c r="C9" s="52" t="s">
        <v>244</v>
      </c>
      <c r="D9" s="52" t="s">
        <v>245</v>
      </c>
      <c r="E9" s="48" t="s">
        <v>246</v>
      </c>
      <c r="F9" s="52" t="s">
        <v>247</v>
      </c>
      <c r="G9" s="48" t="s">
        <v>248</v>
      </c>
      <c r="H9" s="52" t="s">
        <v>238</v>
      </c>
      <c r="I9" s="52" t="s">
        <v>239</v>
      </c>
      <c r="J9" s="54" t="s">
        <v>249</v>
      </c>
    </row>
    <row r="10" ht="47.3" customHeight="1" spans="1:10">
      <c r="A10" s="106" t="s">
        <v>211</v>
      </c>
      <c r="B10" s="52" t="s">
        <v>232</v>
      </c>
      <c r="C10" s="52" t="s">
        <v>250</v>
      </c>
      <c r="D10" s="52" t="s">
        <v>251</v>
      </c>
      <c r="E10" s="48" t="s">
        <v>252</v>
      </c>
      <c r="F10" s="52" t="s">
        <v>247</v>
      </c>
      <c r="G10" s="48" t="s">
        <v>253</v>
      </c>
      <c r="H10" s="52" t="s">
        <v>238</v>
      </c>
      <c r="I10" s="52" t="s">
        <v>239</v>
      </c>
      <c r="J10" s="54" t="s">
        <v>254</v>
      </c>
    </row>
    <row r="11" ht="47.3" customHeight="1" spans="1:10">
      <c r="A11" s="106" t="s">
        <v>198</v>
      </c>
      <c r="B11" s="52" t="s">
        <v>255</v>
      </c>
      <c r="C11" s="52" t="s">
        <v>233</v>
      </c>
      <c r="D11" s="52" t="s">
        <v>234</v>
      </c>
      <c r="E11" s="48" t="s">
        <v>256</v>
      </c>
      <c r="F11" s="52" t="s">
        <v>247</v>
      </c>
      <c r="G11" s="48" t="s">
        <v>257</v>
      </c>
      <c r="H11" s="52" t="s">
        <v>258</v>
      </c>
      <c r="I11" s="52" t="s">
        <v>239</v>
      </c>
      <c r="J11" s="54" t="s">
        <v>259</v>
      </c>
    </row>
    <row r="12" ht="47.3" customHeight="1" spans="1:10">
      <c r="A12" s="106" t="s">
        <v>198</v>
      </c>
      <c r="B12" s="52" t="s">
        <v>255</v>
      </c>
      <c r="C12" s="52" t="s">
        <v>233</v>
      </c>
      <c r="D12" s="52" t="s">
        <v>241</v>
      </c>
      <c r="E12" s="48" t="s">
        <v>260</v>
      </c>
      <c r="F12" s="52" t="s">
        <v>247</v>
      </c>
      <c r="G12" s="48" t="s">
        <v>253</v>
      </c>
      <c r="H12" s="52" t="s">
        <v>238</v>
      </c>
      <c r="I12" s="52" t="s">
        <v>239</v>
      </c>
      <c r="J12" s="54" t="s">
        <v>261</v>
      </c>
    </row>
    <row r="13" ht="47.3" customHeight="1" spans="1:10">
      <c r="A13" s="106" t="s">
        <v>198</v>
      </c>
      <c r="B13" s="52" t="s">
        <v>255</v>
      </c>
      <c r="C13" s="52" t="s">
        <v>244</v>
      </c>
      <c r="D13" s="52" t="s">
        <v>245</v>
      </c>
      <c r="E13" s="48" t="s">
        <v>262</v>
      </c>
      <c r="F13" s="52" t="s">
        <v>263</v>
      </c>
      <c r="G13" s="48" t="s">
        <v>248</v>
      </c>
      <c r="H13" s="52" t="s">
        <v>238</v>
      </c>
      <c r="I13" s="52" t="s">
        <v>239</v>
      </c>
      <c r="J13" s="54" t="s">
        <v>264</v>
      </c>
    </row>
    <row r="14" ht="47.3" customHeight="1" spans="1:10">
      <c r="A14" s="106" t="s">
        <v>198</v>
      </c>
      <c r="B14" s="52" t="s">
        <v>255</v>
      </c>
      <c r="C14" s="52" t="s">
        <v>250</v>
      </c>
      <c r="D14" s="52" t="s">
        <v>251</v>
      </c>
      <c r="E14" s="48" t="s">
        <v>265</v>
      </c>
      <c r="F14" s="52" t="s">
        <v>247</v>
      </c>
      <c r="G14" s="48" t="s">
        <v>253</v>
      </c>
      <c r="H14" s="52" t="s">
        <v>238</v>
      </c>
      <c r="I14" s="52" t="s">
        <v>239</v>
      </c>
      <c r="J14" s="54" t="s">
        <v>266</v>
      </c>
    </row>
    <row r="15" ht="47.3" customHeight="1" spans="1:10">
      <c r="A15" s="106" t="s">
        <v>198</v>
      </c>
      <c r="B15" s="52" t="s">
        <v>255</v>
      </c>
      <c r="C15" s="52" t="s">
        <v>267</v>
      </c>
      <c r="D15" s="52" t="s">
        <v>268</v>
      </c>
      <c r="E15" s="48" t="s">
        <v>269</v>
      </c>
      <c r="F15" s="52" t="s">
        <v>270</v>
      </c>
      <c r="G15" s="48" t="s">
        <v>237</v>
      </c>
      <c r="H15" s="52" t="s">
        <v>238</v>
      </c>
      <c r="I15" s="52" t="s">
        <v>239</v>
      </c>
      <c r="J15" s="54" t="s">
        <v>271</v>
      </c>
    </row>
    <row r="16" ht="47.3" customHeight="1" spans="1:10">
      <c r="A16" s="106" t="s">
        <v>216</v>
      </c>
      <c r="B16" s="52" t="s">
        <v>272</v>
      </c>
      <c r="C16" s="52" t="s">
        <v>233</v>
      </c>
      <c r="D16" s="52" t="s">
        <v>234</v>
      </c>
      <c r="E16" s="48" t="s">
        <v>273</v>
      </c>
      <c r="F16" s="52" t="s">
        <v>247</v>
      </c>
      <c r="G16" s="48" t="s">
        <v>253</v>
      </c>
      <c r="H16" s="52" t="s">
        <v>238</v>
      </c>
      <c r="I16" s="52" t="s">
        <v>239</v>
      </c>
      <c r="J16" s="54" t="s">
        <v>274</v>
      </c>
    </row>
    <row r="17" ht="47.3" customHeight="1" spans="1:10">
      <c r="A17" s="106" t="s">
        <v>216</v>
      </c>
      <c r="B17" s="52" t="s">
        <v>272</v>
      </c>
      <c r="C17" s="52" t="s">
        <v>233</v>
      </c>
      <c r="D17" s="52" t="s">
        <v>241</v>
      </c>
      <c r="E17" s="48" t="s">
        <v>275</v>
      </c>
      <c r="F17" s="52" t="s">
        <v>247</v>
      </c>
      <c r="G17" s="48" t="s">
        <v>253</v>
      </c>
      <c r="H17" s="52" t="s">
        <v>238</v>
      </c>
      <c r="I17" s="52" t="s">
        <v>239</v>
      </c>
      <c r="J17" s="54" t="s">
        <v>276</v>
      </c>
    </row>
    <row r="18" ht="47.3" customHeight="1" spans="1:10">
      <c r="A18" s="106" t="s">
        <v>216</v>
      </c>
      <c r="B18" s="52" t="s">
        <v>272</v>
      </c>
      <c r="C18" s="52" t="s">
        <v>233</v>
      </c>
      <c r="D18" s="52" t="s">
        <v>277</v>
      </c>
      <c r="E18" s="48" t="s">
        <v>278</v>
      </c>
      <c r="F18" s="52" t="s">
        <v>247</v>
      </c>
      <c r="G18" s="48" t="s">
        <v>253</v>
      </c>
      <c r="H18" s="52" t="s">
        <v>238</v>
      </c>
      <c r="I18" s="52" t="s">
        <v>239</v>
      </c>
      <c r="J18" s="54" t="s">
        <v>279</v>
      </c>
    </row>
    <row r="19" ht="47.3" customHeight="1" spans="1:10">
      <c r="A19" s="106" t="s">
        <v>216</v>
      </c>
      <c r="B19" s="52" t="s">
        <v>272</v>
      </c>
      <c r="C19" s="52" t="s">
        <v>244</v>
      </c>
      <c r="D19" s="52" t="s">
        <v>245</v>
      </c>
      <c r="E19" s="48" t="s">
        <v>280</v>
      </c>
      <c r="F19" s="52" t="s">
        <v>247</v>
      </c>
      <c r="G19" s="48" t="s">
        <v>281</v>
      </c>
      <c r="H19" s="52" t="s">
        <v>238</v>
      </c>
      <c r="I19" s="52" t="s">
        <v>239</v>
      </c>
      <c r="J19" s="54" t="s">
        <v>282</v>
      </c>
    </row>
    <row r="20" ht="47.3" customHeight="1" spans="1:10">
      <c r="A20" s="106" t="s">
        <v>216</v>
      </c>
      <c r="B20" s="52" t="s">
        <v>272</v>
      </c>
      <c r="C20" s="52" t="s">
        <v>250</v>
      </c>
      <c r="D20" s="52" t="s">
        <v>251</v>
      </c>
      <c r="E20" s="48" t="s">
        <v>283</v>
      </c>
      <c r="F20" s="52" t="s">
        <v>247</v>
      </c>
      <c r="G20" s="48" t="s">
        <v>253</v>
      </c>
      <c r="H20" s="52" t="s">
        <v>238</v>
      </c>
      <c r="I20" s="52" t="s">
        <v>239</v>
      </c>
      <c r="J20" s="54" t="s">
        <v>284</v>
      </c>
    </row>
    <row r="21" ht="47.3" customHeight="1" spans="1:10">
      <c r="A21" s="106" t="s">
        <v>216</v>
      </c>
      <c r="B21" s="52" t="s">
        <v>272</v>
      </c>
      <c r="C21" s="52" t="s">
        <v>267</v>
      </c>
      <c r="D21" s="52" t="s">
        <v>285</v>
      </c>
      <c r="E21" s="48" t="s">
        <v>269</v>
      </c>
      <c r="F21" s="52" t="s">
        <v>270</v>
      </c>
      <c r="G21" s="48" t="s">
        <v>237</v>
      </c>
      <c r="H21" s="52" t="s">
        <v>238</v>
      </c>
      <c r="I21" s="52" t="s">
        <v>239</v>
      </c>
      <c r="J21" s="54" t="s">
        <v>271</v>
      </c>
    </row>
  </sheetData>
  <mergeCells count="8">
    <mergeCell ref="A2:J2"/>
    <mergeCell ref="A3:H3"/>
    <mergeCell ref="A7:A10"/>
    <mergeCell ref="A11:A15"/>
    <mergeCell ref="A16:A21"/>
    <mergeCell ref="B7:B10"/>
    <mergeCell ref="B11:B15"/>
    <mergeCell ref="B16:B2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5" t="s">
        <v>286</v>
      </c>
    </row>
    <row r="2" ht="28.5" customHeight="1" spans="1:6">
      <c r="A2" s="27" t="s">
        <v>287</v>
      </c>
      <c r="B2" s="27"/>
      <c r="C2" s="27"/>
      <c r="D2" s="27"/>
      <c r="E2" s="27"/>
      <c r="F2" s="27"/>
    </row>
    <row r="3" ht="15" customHeight="1" spans="1:6">
      <c r="A3" s="101" t="str">
        <f>"单位名称："&amp;"云南省交通运输综合行政执法局曲靖支队"</f>
        <v>单位名称：云南省交通运输综合行政执法局曲靖支队</v>
      </c>
      <c r="B3" s="102"/>
      <c r="C3" s="102"/>
      <c r="D3" s="58"/>
      <c r="E3" s="58"/>
      <c r="F3" s="103" t="s">
        <v>2</v>
      </c>
    </row>
    <row r="4" ht="18.75" customHeight="1" spans="1:6">
      <c r="A4" s="9" t="s">
        <v>128</v>
      </c>
      <c r="B4" s="9" t="s">
        <v>48</v>
      </c>
      <c r="C4" s="9" t="s">
        <v>49</v>
      </c>
      <c r="D4" s="15" t="s">
        <v>288</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4" t="s">
        <v>94</v>
      </c>
      <c r="B8" s="105"/>
      <c r="C8" s="105" t="s">
        <v>94</v>
      </c>
      <c r="D8" s="22"/>
      <c r="E8" s="22"/>
      <c r="F8" s="22"/>
    </row>
    <row r="9" customHeight="1" spans="1:1">
      <c r="A9" t="s">
        <v>289</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6"/>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3"/>
      <c r="P1" s="53"/>
      <c r="Q1" s="99" t="s">
        <v>290</v>
      </c>
    </row>
    <row r="2" ht="27.75" customHeight="1" spans="1:17">
      <c r="A2" s="56" t="s">
        <v>291</v>
      </c>
      <c r="B2" s="27"/>
      <c r="C2" s="27"/>
      <c r="D2" s="27"/>
      <c r="E2" s="27"/>
      <c r="F2" s="27"/>
      <c r="G2" s="27"/>
      <c r="H2" s="27"/>
      <c r="I2" s="27"/>
      <c r="J2" s="27"/>
      <c r="K2" s="45"/>
      <c r="L2" s="27"/>
      <c r="M2" s="27"/>
      <c r="N2" s="27"/>
      <c r="O2" s="45"/>
      <c r="P2" s="45"/>
      <c r="Q2" s="27"/>
    </row>
    <row r="3" ht="18.75" customHeight="1" spans="1:17">
      <c r="A3" s="92" t="str">
        <f>"单位名称："&amp;"云南省交通运输综合行政执法局曲靖支队"</f>
        <v>单位名称：云南省交通运输综合行政执法局曲靖支队</v>
      </c>
      <c r="B3" s="6"/>
      <c r="C3" s="6"/>
      <c r="D3" s="6"/>
      <c r="E3" s="6"/>
      <c r="F3" s="6"/>
      <c r="G3" s="6"/>
      <c r="H3" s="6"/>
      <c r="I3" s="6"/>
      <c r="J3" s="6"/>
      <c r="O3" s="63"/>
      <c r="P3" s="63"/>
      <c r="Q3" s="100" t="s">
        <v>119</v>
      </c>
    </row>
    <row r="4" ht="15.75" customHeight="1" spans="1:17">
      <c r="A4" s="9" t="s">
        <v>292</v>
      </c>
      <c r="B4" s="68" t="s">
        <v>293</v>
      </c>
      <c r="C4" s="68" t="s">
        <v>294</v>
      </c>
      <c r="D4" s="68" t="s">
        <v>295</v>
      </c>
      <c r="E4" s="68" t="s">
        <v>296</v>
      </c>
      <c r="F4" s="68" t="s">
        <v>297</v>
      </c>
      <c r="G4" s="69" t="s">
        <v>135</v>
      </c>
      <c r="H4" s="69"/>
      <c r="I4" s="69"/>
      <c r="J4" s="69"/>
      <c r="K4" s="70"/>
      <c r="L4" s="69"/>
      <c r="M4" s="69"/>
      <c r="N4" s="69"/>
      <c r="O4" s="85"/>
      <c r="P4" s="70"/>
      <c r="Q4" s="86"/>
    </row>
    <row r="5" ht="17.25" customHeight="1" spans="1:17">
      <c r="A5" s="14"/>
      <c r="B5" s="71"/>
      <c r="C5" s="71"/>
      <c r="D5" s="71"/>
      <c r="E5" s="71"/>
      <c r="F5" s="71"/>
      <c r="G5" s="71" t="s">
        <v>30</v>
      </c>
      <c r="H5" s="71" t="s">
        <v>33</v>
      </c>
      <c r="I5" s="71" t="s">
        <v>298</v>
      </c>
      <c r="J5" s="71" t="s">
        <v>299</v>
      </c>
      <c r="K5" s="72" t="s">
        <v>300</v>
      </c>
      <c r="L5" s="87" t="s">
        <v>301</v>
      </c>
      <c r="M5" s="87"/>
      <c r="N5" s="87"/>
      <c r="O5" s="88"/>
      <c r="P5" s="89"/>
      <c r="Q5" s="73"/>
    </row>
    <row r="6" ht="54" customHeight="1" spans="1:17">
      <c r="A6" s="17"/>
      <c r="B6" s="73"/>
      <c r="C6" s="73"/>
      <c r="D6" s="73"/>
      <c r="E6" s="73"/>
      <c r="F6" s="73"/>
      <c r="G6" s="73"/>
      <c r="H6" s="73" t="s">
        <v>32</v>
      </c>
      <c r="I6" s="73"/>
      <c r="J6" s="73"/>
      <c r="K6" s="74"/>
      <c r="L6" s="73" t="s">
        <v>32</v>
      </c>
      <c r="M6" s="73" t="s">
        <v>43</v>
      </c>
      <c r="N6" s="73" t="s">
        <v>142</v>
      </c>
      <c r="O6" s="90" t="s">
        <v>39</v>
      </c>
      <c r="P6" s="74" t="s">
        <v>40</v>
      </c>
      <c r="Q6" s="73" t="s">
        <v>41</v>
      </c>
    </row>
    <row r="7" ht="15" customHeight="1" spans="1:17">
      <c r="A7" s="18">
        <v>1</v>
      </c>
      <c r="B7" s="93">
        <v>2</v>
      </c>
      <c r="C7" s="93">
        <v>3</v>
      </c>
      <c r="D7" s="93">
        <v>4</v>
      </c>
      <c r="E7" s="93">
        <v>5</v>
      </c>
      <c r="F7" s="93">
        <v>6</v>
      </c>
      <c r="G7" s="94">
        <v>7</v>
      </c>
      <c r="H7" s="94">
        <v>8</v>
      </c>
      <c r="I7" s="94">
        <v>9</v>
      </c>
      <c r="J7" s="94">
        <v>10</v>
      </c>
      <c r="K7" s="94">
        <v>11</v>
      </c>
      <c r="L7" s="94">
        <v>12</v>
      </c>
      <c r="M7" s="94">
        <v>13</v>
      </c>
      <c r="N7" s="94">
        <v>14</v>
      </c>
      <c r="O7" s="94">
        <v>15</v>
      </c>
      <c r="P7" s="94">
        <v>16</v>
      </c>
      <c r="Q7" s="94">
        <v>17</v>
      </c>
    </row>
    <row r="8" ht="21" customHeight="1" spans="1:17">
      <c r="A8" s="75" t="s">
        <v>45</v>
      </c>
      <c r="B8" s="76"/>
      <c r="C8" s="76"/>
      <c r="D8" s="76"/>
      <c r="E8" s="95"/>
      <c r="F8" s="22">
        <v>730200</v>
      </c>
      <c r="G8" s="22">
        <v>8209800</v>
      </c>
      <c r="H8" s="22">
        <v>8209800</v>
      </c>
      <c r="I8" s="22"/>
      <c r="J8" s="22"/>
      <c r="K8" s="22"/>
      <c r="L8" s="22"/>
      <c r="M8" s="22"/>
      <c r="N8" s="22"/>
      <c r="O8" s="22"/>
      <c r="P8" s="22"/>
      <c r="Q8" s="22"/>
    </row>
    <row r="9" ht="21" customHeight="1" spans="1:17">
      <c r="A9" s="96" t="s">
        <v>170</v>
      </c>
      <c r="B9" s="76" t="s">
        <v>302</v>
      </c>
      <c r="C9" s="76" t="s">
        <v>303</v>
      </c>
      <c r="D9" s="97" t="s">
        <v>304</v>
      </c>
      <c r="E9" s="98">
        <v>1</v>
      </c>
      <c r="F9" s="22"/>
      <c r="G9" s="22">
        <v>520000</v>
      </c>
      <c r="H9" s="22">
        <v>520000</v>
      </c>
      <c r="I9" s="22"/>
      <c r="J9" s="22"/>
      <c r="K9" s="22"/>
      <c r="L9" s="22"/>
      <c r="M9" s="22"/>
      <c r="N9" s="22"/>
      <c r="O9" s="22"/>
      <c r="P9" s="22"/>
      <c r="Q9" s="22"/>
    </row>
    <row r="10" ht="21" customHeight="1" spans="1:17">
      <c r="A10" s="96" t="s">
        <v>170</v>
      </c>
      <c r="B10" s="76" t="s">
        <v>305</v>
      </c>
      <c r="C10" s="76" t="s">
        <v>306</v>
      </c>
      <c r="D10" s="97" t="s">
        <v>304</v>
      </c>
      <c r="E10" s="98">
        <v>1</v>
      </c>
      <c r="F10" s="22">
        <v>470000</v>
      </c>
      <c r="G10" s="22">
        <v>470000</v>
      </c>
      <c r="H10" s="22">
        <v>470000</v>
      </c>
      <c r="I10" s="22"/>
      <c r="J10" s="22"/>
      <c r="K10" s="22"/>
      <c r="L10" s="22"/>
      <c r="M10" s="22"/>
      <c r="N10" s="22"/>
      <c r="O10" s="22"/>
      <c r="P10" s="22"/>
      <c r="Q10" s="22"/>
    </row>
    <row r="11" ht="21" customHeight="1" spans="1:17">
      <c r="A11" s="96" t="s">
        <v>170</v>
      </c>
      <c r="B11" s="76" t="s">
        <v>307</v>
      </c>
      <c r="C11" s="76" t="s">
        <v>308</v>
      </c>
      <c r="D11" s="97" t="s">
        <v>304</v>
      </c>
      <c r="E11" s="98">
        <v>1</v>
      </c>
      <c r="F11" s="22"/>
      <c r="G11" s="22">
        <v>230000</v>
      </c>
      <c r="H11" s="22">
        <v>230000</v>
      </c>
      <c r="I11" s="22"/>
      <c r="J11" s="22"/>
      <c r="K11" s="22"/>
      <c r="L11" s="22"/>
      <c r="M11" s="22"/>
      <c r="N11" s="22"/>
      <c r="O11" s="22"/>
      <c r="P11" s="22"/>
      <c r="Q11" s="22"/>
    </row>
    <row r="12" ht="21" customHeight="1" spans="1:17">
      <c r="A12" s="96" t="s">
        <v>177</v>
      </c>
      <c r="B12" s="76" t="s">
        <v>309</v>
      </c>
      <c r="C12" s="76" t="s">
        <v>310</v>
      </c>
      <c r="D12" s="97" t="s">
        <v>311</v>
      </c>
      <c r="E12" s="98">
        <v>15</v>
      </c>
      <c r="F12" s="22">
        <v>22500</v>
      </c>
      <c r="G12" s="22">
        <v>22500</v>
      </c>
      <c r="H12" s="22">
        <v>22500</v>
      </c>
      <c r="I12" s="22"/>
      <c r="J12" s="22"/>
      <c r="K12" s="22"/>
      <c r="L12" s="22"/>
      <c r="M12" s="22"/>
      <c r="N12" s="22"/>
      <c r="O12" s="22"/>
      <c r="P12" s="22"/>
      <c r="Q12" s="22"/>
    </row>
    <row r="13" ht="21" customHeight="1" spans="1:17">
      <c r="A13" s="96" t="s">
        <v>177</v>
      </c>
      <c r="B13" s="76" t="s">
        <v>312</v>
      </c>
      <c r="C13" s="76" t="s">
        <v>313</v>
      </c>
      <c r="D13" s="97" t="s">
        <v>314</v>
      </c>
      <c r="E13" s="98">
        <v>1</v>
      </c>
      <c r="F13" s="22">
        <v>46000</v>
      </c>
      <c r="G13" s="22">
        <v>46000</v>
      </c>
      <c r="H13" s="22">
        <v>46000</v>
      </c>
      <c r="I13" s="22"/>
      <c r="J13" s="22"/>
      <c r="K13" s="22"/>
      <c r="L13" s="22"/>
      <c r="M13" s="22"/>
      <c r="N13" s="22"/>
      <c r="O13" s="22"/>
      <c r="P13" s="22"/>
      <c r="Q13" s="22"/>
    </row>
    <row r="14" ht="21" customHeight="1" spans="1:17">
      <c r="A14" s="96" t="s">
        <v>177</v>
      </c>
      <c r="B14" s="76" t="s">
        <v>315</v>
      </c>
      <c r="C14" s="76" t="s">
        <v>316</v>
      </c>
      <c r="D14" s="97" t="s">
        <v>317</v>
      </c>
      <c r="E14" s="98">
        <v>240</v>
      </c>
      <c r="F14" s="22">
        <v>42720</v>
      </c>
      <c r="G14" s="22">
        <v>42720</v>
      </c>
      <c r="H14" s="22">
        <v>42720</v>
      </c>
      <c r="I14" s="22"/>
      <c r="J14" s="22"/>
      <c r="K14" s="22"/>
      <c r="L14" s="22"/>
      <c r="M14" s="22"/>
      <c r="N14" s="22"/>
      <c r="O14" s="22"/>
      <c r="P14" s="22"/>
      <c r="Q14" s="22"/>
    </row>
    <row r="15" ht="21" customHeight="1" spans="1:17">
      <c r="A15" s="96" t="s">
        <v>177</v>
      </c>
      <c r="B15" s="76" t="s">
        <v>318</v>
      </c>
      <c r="C15" s="76" t="s">
        <v>319</v>
      </c>
      <c r="D15" s="97" t="s">
        <v>320</v>
      </c>
      <c r="E15" s="98">
        <v>24</v>
      </c>
      <c r="F15" s="22">
        <v>19200</v>
      </c>
      <c r="G15" s="22">
        <v>19200</v>
      </c>
      <c r="H15" s="22">
        <v>19200</v>
      </c>
      <c r="I15" s="22"/>
      <c r="J15" s="22"/>
      <c r="K15" s="22"/>
      <c r="L15" s="22"/>
      <c r="M15" s="22"/>
      <c r="N15" s="22"/>
      <c r="O15" s="22"/>
      <c r="P15" s="22"/>
      <c r="Q15" s="22"/>
    </row>
    <row r="16" ht="21" customHeight="1" spans="1:17">
      <c r="A16" s="96" t="s">
        <v>211</v>
      </c>
      <c r="B16" s="76" t="s">
        <v>321</v>
      </c>
      <c r="C16" s="76" t="s">
        <v>322</v>
      </c>
      <c r="D16" s="97" t="s">
        <v>323</v>
      </c>
      <c r="E16" s="98">
        <v>1</v>
      </c>
      <c r="F16" s="22"/>
      <c r="G16" s="22">
        <v>1128800</v>
      </c>
      <c r="H16" s="22">
        <v>1128800</v>
      </c>
      <c r="I16" s="22"/>
      <c r="J16" s="22"/>
      <c r="K16" s="22"/>
      <c r="L16" s="22"/>
      <c r="M16" s="22"/>
      <c r="N16" s="22"/>
      <c r="O16" s="22"/>
      <c r="P16" s="22"/>
      <c r="Q16" s="22"/>
    </row>
    <row r="17" ht="21" customHeight="1" spans="1:17">
      <c r="A17" s="96" t="s">
        <v>211</v>
      </c>
      <c r="B17" s="76" t="s">
        <v>324</v>
      </c>
      <c r="C17" s="76" t="s">
        <v>322</v>
      </c>
      <c r="D17" s="97" t="s">
        <v>323</v>
      </c>
      <c r="E17" s="98">
        <v>1</v>
      </c>
      <c r="F17" s="22"/>
      <c r="G17" s="22">
        <v>3440800</v>
      </c>
      <c r="H17" s="22">
        <v>3440800</v>
      </c>
      <c r="I17" s="22"/>
      <c r="J17" s="22"/>
      <c r="K17" s="22"/>
      <c r="L17" s="22"/>
      <c r="M17" s="22"/>
      <c r="N17" s="22"/>
      <c r="O17" s="22"/>
      <c r="P17" s="22"/>
      <c r="Q17" s="22"/>
    </row>
    <row r="18" ht="21" customHeight="1" spans="1:17">
      <c r="A18" s="96" t="s">
        <v>216</v>
      </c>
      <c r="B18" s="76" t="s">
        <v>325</v>
      </c>
      <c r="C18" s="76" t="s">
        <v>326</v>
      </c>
      <c r="D18" s="97" t="s">
        <v>327</v>
      </c>
      <c r="E18" s="98">
        <v>37</v>
      </c>
      <c r="F18" s="22">
        <v>12580</v>
      </c>
      <c r="G18" s="22">
        <v>12580</v>
      </c>
      <c r="H18" s="22">
        <v>12580</v>
      </c>
      <c r="I18" s="22"/>
      <c r="J18" s="22"/>
      <c r="K18" s="22"/>
      <c r="L18" s="22"/>
      <c r="M18" s="22"/>
      <c r="N18" s="22"/>
      <c r="O18" s="22"/>
      <c r="P18" s="22"/>
      <c r="Q18" s="22"/>
    </row>
    <row r="19" ht="21" customHeight="1" spans="1:17">
      <c r="A19" s="96" t="s">
        <v>216</v>
      </c>
      <c r="B19" s="76" t="s">
        <v>328</v>
      </c>
      <c r="C19" s="76" t="s">
        <v>329</v>
      </c>
      <c r="D19" s="97" t="s">
        <v>330</v>
      </c>
      <c r="E19" s="98">
        <v>5</v>
      </c>
      <c r="F19" s="22">
        <v>4900</v>
      </c>
      <c r="G19" s="22">
        <v>4900</v>
      </c>
      <c r="H19" s="22">
        <v>4900</v>
      </c>
      <c r="I19" s="22"/>
      <c r="J19" s="22"/>
      <c r="K19" s="22"/>
      <c r="L19" s="22"/>
      <c r="M19" s="22"/>
      <c r="N19" s="22"/>
      <c r="O19" s="22"/>
      <c r="P19" s="22"/>
      <c r="Q19" s="22"/>
    </row>
    <row r="20" ht="21" customHeight="1" spans="1:17">
      <c r="A20" s="96" t="s">
        <v>216</v>
      </c>
      <c r="B20" s="76" t="s">
        <v>331</v>
      </c>
      <c r="C20" s="76" t="s">
        <v>332</v>
      </c>
      <c r="D20" s="97" t="s">
        <v>333</v>
      </c>
      <c r="E20" s="98">
        <v>30</v>
      </c>
      <c r="F20" s="22">
        <v>23700</v>
      </c>
      <c r="G20" s="22">
        <v>23700</v>
      </c>
      <c r="H20" s="22">
        <v>23700</v>
      </c>
      <c r="I20" s="22"/>
      <c r="J20" s="22"/>
      <c r="K20" s="22"/>
      <c r="L20" s="22"/>
      <c r="M20" s="22"/>
      <c r="N20" s="22"/>
      <c r="O20" s="22"/>
      <c r="P20" s="22"/>
      <c r="Q20" s="22"/>
    </row>
    <row r="21" ht="21" customHeight="1" spans="1:17">
      <c r="A21" s="96" t="s">
        <v>216</v>
      </c>
      <c r="B21" s="76" t="s">
        <v>334</v>
      </c>
      <c r="C21" s="76" t="s">
        <v>335</v>
      </c>
      <c r="D21" s="97" t="s">
        <v>314</v>
      </c>
      <c r="E21" s="98">
        <v>1</v>
      </c>
      <c r="F21" s="22"/>
      <c r="G21" s="22">
        <v>2160000</v>
      </c>
      <c r="H21" s="22">
        <v>2160000</v>
      </c>
      <c r="I21" s="22"/>
      <c r="J21" s="22"/>
      <c r="K21" s="22"/>
      <c r="L21" s="22"/>
      <c r="M21" s="22"/>
      <c r="N21" s="22"/>
      <c r="O21" s="22"/>
      <c r="P21" s="22"/>
      <c r="Q21" s="22"/>
    </row>
    <row r="22" ht="21" customHeight="1" spans="1:17">
      <c r="A22" s="96" t="s">
        <v>216</v>
      </c>
      <c r="B22" s="76" t="s">
        <v>318</v>
      </c>
      <c r="C22" s="76" t="s">
        <v>319</v>
      </c>
      <c r="D22" s="97" t="s">
        <v>320</v>
      </c>
      <c r="E22" s="98">
        <v>23</v>
      </c>
      <c r="F22" s="22">
        <v>18400</v>
      </c>
      <c r="G22" s="22">
        <v>18400</v>
      </c>
      <c r="H22" s="22">
        <v>18400</v>
      </c>
      <c r="I22" s="22"/>
      <c r="J22" s="22"/>
      <c r="K22" s="22"/>
      <c r="L22" s="22"/>
      <c r="M22" s="22"/>
      <c r="N22" s="22"/>
      <c r="O22" s="22"/>
      <c r="P22" s="22"/>
      <c r="Q22" s="22"/>
    </row>
    <row r="23" ht="21" customHeight="1" spans="1:17">
      <c r="A23" s="96" t="s">
        <v>198</v>
      </c>
      <c r="B23" s="76" t="s">
        <v>336</v>
      </c>
      <c r="C23" s="76" t="s">
        <v>337</v>
      </c>
      <c r="D23" s="97" t="s">
        <v>311</v>
      </c>
      <c r="E23" s="98">
        <v>8</v>
      </c>
      <c r="F23" s="22">
        <v>35200</v>
      </c>
      <c r="G23" s="22">
        <v>35200</v>
      </c>
      <c r="H23" s="22">
        <v>35200</v>
      </c>
      <c r="I23" s="22"/>
      <c r="J23" s="22"/>
      <c r="K23" s="22"/>
      <c r="L23" s="22"/>
      <c r="M23" s="22"/>
      <c r="N23" s="22"/>
      <c r="O23" s="22"/>
      <c r="P23" s="22"/>
      <c r="Q23" s="22"/>
    </row>
    <row r="24" ht="21" customHeight="1" spans="1:17">
      <c r="A24" s="96" t="s">
        <v>198</v>
      </c>
      <c r="B24" s="76" t="s">
        <v>338</v>
      </c>
      <c r="C24" s="76" t="s">
        <v>339</v>
      </c>
      <c r="D24" s="97" t="s">
        <v>311</v>
      </c>
      <c r="E24" s="98">
        <v>10</v>
      </c>
      <c r="F24" s="22">
        <v>6200</v>
      </c>
      <c r="G24" s="22">
        <v>6200</v>
      </c>
      <c r="H24" s="22">
        <v>6200</v>
      </c>
      <c r="I24" s="22"/>
      <c r="J24" s="22"/>
      <c r="K24" s="22"/>
      <c r="L24" s="22"/>
      <c r="M24" s="22"/>
      <c r="N24" s="22"/>
      <c r="O24" s="22"/>
      <c r="P24" s="22"/>
      <c r="Q24" s="22"/>
    </row>
    <row r="25" ht="21" customHeight="1" spans="1:17">
      <c r="A25" s="96" t="s">
        <v>198</v>
      </c>
      <c r="B25" s="76" t="s">
        <v>318</v>
      </c>
      <c r="C25" s="76" t="s">
        <v>319</v>
      </c>
      <c r="D25" s="97" t="s">
        <v>320</v>
      </c>
      <c r="E25" s="98">
        <v>36</v>
      </c>
      <c r="F25" s="22">
        <v>28800</v>
      </c>
      <c r="G25" s="22">
        <v>28800</v>
      </c>
      <c r="H25" s="22">
        <v>28800</v>
      </c>
      <c r="I25" s="22"/>
      <c r="J25" s="22"/>
      <c r="K25" s="22"/>
      <c r="L25" s="22"/>
      <c r="M25" s="22"/>
      <c r="N25" s="22"/>
      <c r="O25" s="22"/>
      <c r="P25" s="22"/>
      <c r="Q25" s="22"/>
    </row>
    <row r="26" ht="21" customHeight="1" spans="1:17">
      <c r="A26" s="78" t="s">
        <v>94</v>
      </c>
      <c r="B26" s="79"/>
      <c r="C26" s="79"/>
      <c r="D26" s="79"/>
      <c r="E26" s="95"/>
      <c r="F26" s="22">
        <v>730200</v>
      </c>
      <c r="G26" s="22">
        <v>8209800</v>
      </c>
      <c r="H26" s="22">
        <v>8209800</v>
      </c>
      <c r="I26" s="22"/>
      <c r="J26" s="22"/>
      <c r="K26" s="22"/>
      <c r="L26" s="22"/>
      <c r="M26" s="22"/>
      <c r="N26" s="22"/>
      <c r="O26" s="22"/>
      <c r="P26" s="22"/>
      <c r="Q26" s="22"/>
    </row>
  </sheetData>
  <mergeCells count="16">
    <mergeCell ref="A2:Q2"/>
    <mergeCell ref="A3:F3"/>
    <mergeCell ref="G4:Q4"/>
    <mergeCell ref="L5:Q5"/>
    <mergeCell ref="A26:E2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53"/>
      <c r="M1" s="81"/>
      <c r="N1" s="82" t="s">
        <v>340</v>
      </c>
    </row>
    <row r="2" ht="27.75" customHeight="1" spans="1:14">
      <c r="A2" s="56" t="s">
        <v>341</v>
      </c>
      <c r="B2" s="66"/>
      <c r="C2" s="66"/>
      <c r="D2" s="66"/>
      <c r="E2" s="66"/>
      <c r="F2" s="66"/>
      <c r="G2" s="66"/>
      <c r="H2" s="67"/>
      <c r="I2" s="66"/>
      <c r="J2" s="66"/>
      <c r="K2" s="66"/>
      <c r="L2" s="45"/>
      <c r="M2" s="67"/>
      <c r="N2" s="66"/>
    </row>
    <row r="3" ht="18.75" customHeight="1" spans="1:14">
      <c r="A3" s="57" t="str">
        <f>"单位名称："&amp;"云南省交通运输综合行政执法局曲靖支队"</f>
        <v>单位名称：云南省交通运输综合行政执法局曲靖支队</v>
      </c>
      <c r="B3" s="58"/>
      <c r="C3" s="58"/>
      <c r="D3" s="58"/>
      <c r="E3" s="58"/>
      <c r="F3" s="58"/>
      <c r="G3" s="58"/>
      <c r="H3" s="65"/>
      <c r="I3" s="60"/>
      <c r="J3" s="60"/>
      <c r="K3" s="60"/>
      <c r="L3" s="63"/>
      <c r="M3" s="83"/>
      <c r="N3" s="84" t="s">
        <v>119</v>
      </c>
    </row>
    <row r="4" ht="15.75" customHeight="1" spans="1:14">
      <c r="A4" s="9" t="s">
        <v>292</v>
      </c>
      <c r="B4" s="68" t="s">
        <v>342</v>
      </c>
      <c r="C4" s="68" t="s">
        <v>343</v>
      </c>
      <c r="D4" s="69" t="s">
        <v>135</v>
      </c>
      <c r="E4" s="69"/>
      <c r="F4" s="69"/>
      <c r="G4" s="69"/>
      <c r="H4" s="70"/>
      <c r="I4" s="69"/>
      <c r="J4" s="69"/>
      <c r="K4" s="69"/>
      <c r="L4" s="85"/>
      <c r="M4" s="70"/>
      <c r="N4" s="86"/>
    </row>
    <row r="5" ht="17.25" customHeight="1" spans="1:14">
      <c r="A5" s="14"/>
      <c r="B5" s="71"/>
      <c r="C5" s="71"/>
      <c r="D5" s="71" t="s">
        <v>30</v>
      </c>
      <c r="E5" s="71" t="s">
        <v>33</v>
      </c>
      <c r="F5" s="71" t="s">
        <v>298</v>
      </c>
      <c r="G5" s="71" t="s">
        <v>299</v>
      </c>
      <c r="H5" s="72" t="s">
        <v>300</v>
      </c>
      <c r="I5" s="87" t="s">
        <v>301</v>
      </c>
      <c r="J5" s="87"/>
      <c r="K5" s="87"/>
      <c r="L5" s="88"/>
      <c r="M5" s="89"/>
      <c r="N5" s="73"/>
    </row>
    <row r="6" ht="54" customHeight="1" spans="1:14">
      <c r="A6" s="17"/>
      <c r="B6" s="73"/>
      <c r="C6" s="73"/>
      <c r="D6" s="73"/>
      <c r="E6" s="73"/>
      <c r="F6" s="73"/>
      <c r="G6" s="73"/>
      <c r="H6" s="74"/>
      <c r="I6" s="73" t="s">
        <v>32</v>
      </c>
      <c r="J6" s="73" t="s">
        <v>43</v>
      </c>
      <c r="K6" s="73" t="s">
        <v>142</v>
      </c>
      <c r="L6" s="90" t="s">
        <v>39</v>
      </c>
      <c r="M6" s="74" t="s">
        <v>40</v>
      </c>
      <c r="N6" s="73" t="s">
        <v>41</v>
      </c>
    </row>
    <row r="7" ht="15" customHeight="1" spans="1:14">
      <c r="A7" s="17">
        <v>1</v>
      </c>
      <c r="B7" s="73">
        <v>2</v>
      </c>
      <c r="C7" s="73">
        <v>3</v>
      </c>
      <c r="D7" s="74">
        <v>4</v>
      </c>
      <c r="E7" s="74">
        <v>5</v>
      </c>
      <c r="F7" s="74">
        <v>6</v>
      </c>
      <c r="G7" s="74">
        <v>7</v>
      </c>
      <c r="H7" s="74">
        <v>8</v>
      </c>
      <c r="I7" s="74">
        <v>9</v>
      </c>
      <c r="J7" s="74">
        <v>10</v>
      </c>
      <c r="K7" s="74">
        <v>11</v>
      </c>
      <c r="L7" s="74">
        <v>12</v>
      </c>
      <c r="M7" s="74">
        <v>13</v>
      </c>
      <c r="N7" s="74">
        <v>14</v>
      </c>
    </row>
    <row r="8" ht="21" customHeight="1" spans="1:14">
      <c r="A8" s="75"/>
      <c r="B8" s="76"/>
      <c r="C8" s="76"/>
      <c r="D8" s="77"/>
      <c r="E8" s="77"/>
      <c r="F8" s="77"/>
      <c r="G8" s="77"/>
      <c r="H8" s="77"/>
      <c r="I8" s="77"/>
      <c r="J8" s="77"/>
      <c r="K8" s="77"/>
      <c r="L8" s="91"/>
      <c r="M8" s="77"/>
      <c r="N8" s="77"/>
    </row>
    <row r="9" ht="21" customHeight="1" spans="1:14">
      <c r="A9" s="75"/>
      <c r="B9" s="76"/>
      <c r="C9" s="76"/>
      <c r="D9" s="77"/>
      <c r="E9" s="77"/>
      <c r="F9" s="77"/>
      <c r="G9" s="77"/>
      <c r="H9" s="77"/>
      <c r="I9" s="77"/>
      <c r="J9" s="77"/>
      <c r="K9" s="77"/>
      <c r="L9" s="91"/>
      <c r="M9" s="77"/>
      <c r="N9" s="77"/>
    </row>
    <row r="10" ht="21" customHeight="1" spans="1:14">
      <c r="A10" s="78" t="s">
        <v>94</v>
      </c>
      <c r="B10" s="79"/>
      <c r="C10" s="80"/>
      <c r="D10" s="77"/>
      <c r="E10" s="77"/>
      <c r="F10" s="77"/>
      <c r="G10" s="77"/>
      <c r="H10" s="77"/>
      <c r="I10" s="77"/>
      <c r="J10" s="77"/>
      <c r="K10" s="77"/>
      <c r="L10" s="91"/>
      <c r="M10" s="77"/>
      <c r="N10" s="77"/>
    </row>
    <row r="11" customHeight="1" spans="1:1">
      <c r="A11" t="s">
        <v>344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4:24">
      <c r="D1" s="55"/>
      <c r="W1" s="53"/>
      <c r="X1" s="53" t="s">
        <v>345</v>
      </c>
    </row>
    <row r="2" ht="27.75" customHeight="1" spans="1:24">
      <c r="A2" s="56" t="s">
        <v>346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"单位名称："&amp;"云南省交通运输综合行政执法局曲靖支队"</f>
        <v>单位名称：云南省交通运输综合行政执法局曲靖支队</v>
      </c>
      <c r="B3" s="58"/>
      <c r="C3" s="58"/>
      <c r="D3" s="59"/>
      <c r="E3" s="60"/>
      <c r="F3" s="60"/>
      <c r="G3" s="60"/>
      <c r="H3" s="60"/>
      <c r="I3" s="60"/>
      <c r="W3" s="63"/>
      <c r="X3" s="63" t="s">
        <v>119</v>
      </c>
    </row>
    <row r="4" ht="19.5" customHeight="1" spans="1:24">
      <c r="A4" s="15" t="s">
        <v>347</v>
      </c>
      <c r="B4" s="10" t="s">
        <v>135</v>
      </c>
      <c r="C4" s="11"/>
      <c r="D4" s="11"/>
      <c r="E4" s="61" t="s">
        <v>348</v>
      </c>
      <c r="F4" s="61"/>
      <c r="G4" s="61"/>
      <c r="H4" s="61"/>
      <c r="I4" s="61"/>
      <c r="J4" s="61"/>
      <c r="K4" s="61"/>
      <c r="L4" s="61"/>
      <c r="M4" s="61"/>
      <c r="N4" s="61"/>
      <c r="O4" s="61"/>
      <c r="P4" s="61"/>
      <c r="Q4" s="61"/>
      <c r="R4" s="61"/>
      <c r="S4" s="61"/>
      <c r="T4" s="61"/>
      <c r="U4" s="61"/>
      <c r="V4" s="61"/>
      <c r="W4" s="61"/>
      <c r="X4" s="61"/>
    </row>
    <row r="5" ht="40.5" customHeight="1" spans="1:24">
      <c r="A5" s="18"/>
      <c r="B5" s="28" t="s">
        <v>30</v>
      </c>
      <c r="C5" s="9" t="s">
        <v>33</v>
      </c>
      <c r="D5" s="62" t="s">
        <v>349</v>
      </c>
      <c r="E5" s="61" t="s">
        <v>350</v>
      </c>
      <c r="F5" s="61" t="s">
        <v>351</v>
      </c>
      <c r="G5" s="61" t="s">
        <v>352</v>
      </c>
      <c r="H5" s="61" t="s">
        <v>353</v>
      </c>
      <c r="I5" s="61" t="s">
        <v>354</v>
      </c>
      <c r="J5" s="61" t="s">
        <v>355</v>
      </c>
      <c r="K5" s="61" t="s">
        <v>356</v>
      </c>
      <c r="L5" s="61" t="s">
        <v>357</v>
      </c>
      <c r="M5" s="61" t="s">
        <v>358</v>
      </c>
      <c r="N5" s="61" t="s">
        <v>359</v>
      </c>
      <c r="O5" s="61" t="s">
        <v>360</v>
      </c>
      <c r="P5" s="61" t="s">
        <v>361</v>
      </c>
      <c r="Q5" s="61" t="s">
        <v>362</v>
      </c>
      <c r="R5" s="61" t="s">
        <v>363</v>
      </c>
      <c r="S5" s="61" t="s">
        <v>364</v>
      </c>
      <c r="T5" s="61" t="s">
        <v>365</v>
      </c>
      <c r="U5" s="61" t="s">
        <v>366</v>
      </c>
      <c r="V5" s="61" t="s">
        <v>367</v>
      </c>
      <c r="W5" s="61" t="s">
        <v>368</v>
      </c>
      <c r="X5" s="61" t="s">
        <v>369</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c r="B7" s="22"/>
      <c r="C7" s="22"/>
      <c r="D7" s="22"/>
      <c r="E7" s="22"/>
      <c r="F7" s="22"/>
      <c r="G7" s="22"/>
      <c r="H7" s="22"/>
      <c r="I7" s="22"/>
      <c r="J7" s="22"/>
      <c r="K7" s="22"/>
      <c r="L7" s="22"/>
      <c r="M7" s="22"/>
      <c r="N7" s="22"/>
      <c r="O7" s="22"/>
      <c r="P7" s="22"/>
      <c r="Q7" s="22"/>
      <c r="R7" s="22"/>
      <c r="S7" s="22"/>
      <c r="T7" s="22"/>
      <c r="U7" s="22"/>
      <c r="V7" s="22"/>
      <c r="W7" s="64"/>
      <c r="X7" s="22"/>
    </row>
    <row r="8" ht="29.9" customHeight="1" spans="1:24">
      <c r="A8" s="29"/>
      <c r="B8" s="22"/>
      <c r="C8" s="22"/>
      <c r="D8" s="22"/>
      <c r="E8" s="22"/>
      <c r="F8" s="22"/>
      <c r="G8" s="22"/>
      <c r="H8" s="22"/>
      <c r="I8" s="22"/>
      <c r="J8" s="22"/>
      <c r="K8" s="22"/>
      <c r="L8" s="22"/>
      <c r="M8" s="22"/>
      <c r="N8" s="22"/>
      <c r="O8" s="22"/>
      <c r="P8" s="22"/>
      <c r="Q8" s="22"/>
      <c r="R8" s="22"/>
      <c r="S8" s="22"/>
      <c r="T8" s="22"/>
      <c r="U8" s="22"/>
      <c r="V8" s="22"/>
      <c r="W8" s="64"/>
      <c r="X8" s="22"/>
    </row>
    <row r="9" customHeight="1" spans="1:1">
      <c r="A9" t="s">
        <v>370</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0:10">
      <c r="J1" s="53" t="s">
        <v>371</v>
      </c>
    </row>
    <row r="2" ht="28.5" customHeight="1" spans="1:10">
      <c r="A2" s="44" t="s">
        <v>372</v>
      </c>
      <c r="B2" s="27"/>
      <c r="C2" s="27"/>
      <c r="D2" s="27"/>
      <c r="E2" s="27"/>
      <c r="F2" s="45"/>
      <c r="G2" s="27"/>
      <c r="H2" s="45"/>
      <c r="I2" s="45"/>
      <c r="J2" s="27"/>
    </row>
    <row r="3" ht="17.25" customHeight="1" spans="1:1">
      <c r="A3" s="4" t="str">
        <f>"单位名称："&amp;"云南省交通运输综合行政执法局曲靖支队"</f>
        <v>单位名称：云南省交通运输综合行政执法局曲靖支队</v>
      </c>
    </row>
    <row r="4" ht="44.25" customHeight="1" spans="1:10">
      <c r="A4" s="46" t="s">
        <v>222</v>
      </c>
      <c r="B4" s="46" t="s">
        <v>223</v>
      </c>
      <c r="C4" s="46" t="s">
        <v>224</v>
      </c>
      <c r="D4" s="46" t="s">
        <v>225</v>
      </c>
      <c r="E4" s="46" t="s">
        <v>226</v>
      </c>
      <c r="F4" s="47" t="s">
        <v>227</v>
      </c>
      <c r="G4" s="46" t="s">
        <v>228</v>
      </c>
      <c r="H4" s="47" t="s">
        <v>229</v>
      </c>
      <c r="I4" s="47" t="s">
        <v>230</v>
      </c>
      <c r="J4" s="46" t="s">
        <v>231</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4"/>
    </row>
    <row r="8" customHeight="1" spans="1:1">
      <c r="A8" t="s">
        <v>370</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0"/>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373</v>
      </c>
    </row>
    <row r="2" ht="30.65" customHeight="1" spans="1:8">
      <c r="A2" s="36" t="s">
        <v>374</v>
      </c>
      <c r="B2" s="36"/>
      <c r="C2" s="36"/>
      <c r="D2" s="36"/>
      <c r="E2" s="36"/>
      <c r="F2" s="36"/>
      <c r="G2" s="36"/>
      <c r="H2" s="36"/>
    </row>
    <row r="3" ht="18.75" customHeight="1" spans="1:8">
      <c r="A3" s="34" t="str">
        <f>"单位名称："&amp;"云南省交通运输综合行政执法局曲靖支队"</f>
        <v>单位名称：云南省交通运输综合行政执法局曲靖支队</v>
      </c>
      <c r="B3" s="34"/>
      <c r="C3" s="34"/>
      <c r="D3" s="34"/>
      <c r="E3" s="34"/>
      <c r="F3" s="34"/>
      <c r="G3" s="34"/>
      <c r="H3" s="34"/>
    </row>
    <row r="4" ht="18.75" customHeight="1" spans="1:8">
      <c r="A4" s="37" t="s">
        <v>128</v>
      </c>
      <c r="B4" s="37" t="s">
        <v>375</v>
      </c>
      <c r="C4" s="37" t="s">
        <v>376</v>
      </c>
      <c r="D4" s="37" t="s">
        <v>377</v>
      </c>
      <c r="E4" s="37" t="s">
        <v>378</v>
      </c>
      <c r="F4" s="37" t="s">
        <v>379</v>
      </c>
      <c r="G4" s="37"/>
      <c r="H4" s="37"/>
    </row>
    <row r="5" ht="18.75" customHeight="1" spans="1:8">
      <c r="A5" s="37"/>
      <c r="B5" s="37"/>
      <c r="C5" s="37"/>
      <c r="D5" s="37"/>
      <c r="E5" s="37"/>
      <c r="F5" s="37" t="s">
        <v>296</v>
      </c>
      <c r="G5" s="37" t="s">
        <v>380</v>
      </c>
      <c r="H5" s="37" t="s">
        <v>381</v>
      </c>
    </row>
    <row r="6" ht="18.75" customHeight="1" spans="1:8">
      <c r="A6" s="38" t="s">
        <v>111</v>
      </c>
      <c r="B6" s="38" t="s">
        <v>112</v>
      </c>
      <c r="C6" s="38" t="s">
        <v>113</v>
      </c>
      <c r="D6" s="38" t="s">
        <v>114</v>
      </c>
      <c r="E6" s="38" t="s">
        <v>115</v>
      </c>
      <c r="F6" s="38" t="s">
        <v>116</v>
      </c>
      <c r="G6" s="38" t="s">
        <v>382</v>
      </c>
      <c r="H6" s="38" t="s">
        <v>383</v>
      </c>
    </row>
    <row r="7" ht="29.9" customHeight="1" spans="1:8">
      <c r="A7" s="39" t="s">
        <v>45</v>
      </c>
      <c r="B7" s="39" t="s">
        <v>384</v>
      </c>
      <c r="C7" s="39" t="s">
        <v>337</v>
      </c>
      <c r="D7" s="39" t="s">
        <v>336</v>
      </c>
      <c r="E7" s="37" t="s">
        <v>311</v>
      </c>
      <c r="F7" s="40">
        <v>8</v>
      </c>
      <c r="G7" s="41">
        <v>4400</v>
      </c>
      <c r="H7" s="41">
        <v>35200</v>
      </c>
    </row>
    <row r="8" ht="29.9" customHeight="1" spans="1:8">
      <c r="A8" s="39" t="s">
        <v>45</v>
      </c>
      <c r="B8" s="39" t="s">
        <v>384</v>
      </c>
      <c r="C8" s="39" t="s">
        <v>310</v>
      </c>
      <c r="D8" s="39" t="s">
        <v>309</v>
      </c>
      <c r="E8" s="37" t="s">
        <v>311</v>
      </c>
      <c r="F8" s="40">
        <v>15</v>
      </c>
      <c r="G8" s="41">
        <v>1500</v>
      </c>
      <c r="H8" s="41">
        <v>22500</v>
      </c>
    </row>
    <row r="9" ht="29.9" customHeight="1" spans="1:8">
      <c r="A9" s="39" t="s">
        <v>45</v>
      </c>
      <c r="B9" s="39" t="s">
        <v>384</v>
      </c>
      <c r="C9" s="39" t="s">
        <v>313</v>
      </c>
      <c r="D9" s="39" t="s">
        <v>312</v>
      </c>
      <c r="E9" s="37" t="s">
        <v>314</v>
      </c>
      <c r="F9" s="40">
        <v>1</v>
      </c>
      <c r="G9" s="41">
        <v>46000</v>
      </c>
      <c r="H9" s="41">
        <v>46000</v>
      </c>
    </row>
    <row r="10" ht="29.9" customHeight="1" spans="1:8">
      <c r="A10" s="39" t="s">
        <v>45</v>
      </c>
      <c r="B10" s="39" t="s">
        <v>384</v>
      </c>
      <c r="C10" s="39" t="s">
        <v>339</v>
      </c>
      <c r="D10" s="39" t="s">
        <v>338</v>
      </c>
      <c r="E10" s="37" t="s">
        <v>311</v>
      </c>
      <c r="F10" s="40">
        <v>10</v>
      </c>
      <c r="G10" s="41">
        <v>620</v>
      </c>
      <c r="H10" s="41">
        <v>6200</v>
      </c>
    </row>
    <row r="11" ht="29.9" customHeight="1" spans="1:8">
      <c r="A11" s="39" t="s">
        <v>45</v>
      </c>
      <c r="B11" s="39" t="s">
        <v>384</v>
      </c>
      <c r="C11" s="39" t="s">
        <v>335</v>
      </c>
      <c r="D11" s="39" t="s">
        <v>334</v>
      </c>
      <c r="E11" s="37" t="s">
        <v>314</v>
      </c>
      <c r="F11" s="40">
        <v>1</v>
      </c>
      <c r="G11" s="41">
        <v>2160000</v>
      </c>
      <c r="H11" s="41">
        <v>2160000</v>
      </c>
    </row>
    <row r="12" ht="29.9" customHeight="1" spans="1:8">
      <c r="A12" s="39" t="s">
        <v>45</v>
      </c>
      <c r="B12" s="39" t="s">
        <v>384</v>
      </c>
      <c r="C12" s="39" t="s">
        <v>385</v>
      </c>
      <c r="D12" s="39" t="s">
        <v>386</v>
      </c>
      <c r="E12" s="37" t="s">
        <v>311</v>
      </c>
      <c r="F12" s="40">
        <v>4</v>
      </c>
      <c r="G12" s="41">
        <v>10100</v>
      </c>
      <c r="H12" s="41">
        <v>40400</v>
      </c>
    </row>
    <row r="13" ht="29.9" customHeight="1" spans="1:8">
      <c r="A13" s="39" t="s">
        <v>45</v>
      </c>
      <c r="B13" s="39" t="s">
        <v>387</v>
      </c>
      <c r="C13" s="39" t="s">
        <v>329</v>
      </c>
      <c r="D13" s="39" t="s">
        <v>328</v>
      </c>
      <c r="E13" s="37" t="s">
        <v>330</v>
      </c>
      <c r="F13" s="40">
        <v>5</v>
      </c>
      <c r="G13" s="41">
        <v>980</v>
      </c>
      <c r="H13" s="41">
        <v>4900</v>
      </c>
    </row>
    <row r="14" ht="29.9" customHeight="1" spans="1:8">
      <c r="A14" s="39" t="s">
        <v>45</v>
      </c>
      <c r="B14" s="39" t="s">
        <v>387</v>
      </c>
      <c r="C14" s="39" t="s">
        <v>326</v>
      </c>
      <c r="D14" s="39" t="s">
        <v>325</v>
      </c>
      <c r="E14" s="37" t="s">
        <v>327</v>
      </c>
      <c r="F14" s="40">
        <v>37</v>
      </c>
      <c r="G14" s="41">
        <v>340</v>
      </c>
      <c r="H14" s="41">
        <v>12580</v>
      </c>
    </row>
    <row r="15" ht="29.9" customHeight="1" spans="1:8">
      <c r="A15" s="39" t="s">
        <v>45</v>
      </c>
      <c r="B15" s="39" t="s">
        <v>387</v>
      </c>
      <c r="C15" s="39" t="s">
        <v>319</v>
      </c>
      <c r="D15" s="39" t="s">
        <v>318</v>
      </c>
      <c r="E15" s="37" t="s">
        <v>320</v>
      </c>
      <c r="F15" s="40">
        <v>24</v>
      </c>
      <c r="G15" s="41">
        <v>800</v>
      </c>
      <c r="H15" s="41">
        <v>19200</v>
      </c>
    </row>
    <row r="16" ht="29.9" customHeight="1" spans="1:8">
      <c r="A16" s="39" t="s">
        <v>45</v>
      </c>
      <c r="B16" s="39" t="s">
        <v>387</v>
      </c>
      <c r="C16" s="39" t="s">
        <v>319</v>
      </c>
      <c r="D16" s="39" t="s">
        <v>318</v>
      </c>
      <c r="E16" s="37" t="s">
        <v>320</v>
      </c>
      <c r="F16" s="40">
        <v>36</v>
      </c>
      <c r="G16" s="41">
        <v>800</v>
      </c>
      <c r="H16" s="41">
        <v>28800</v>
      </c>
    </row>
    <row r="17" ht="29.9" customHeight="1" spans="1:8">
      <c r="A17" s="39" t="s">
        <v>45</v>
      </c>
      <c r="B17" s="39" t="s">
        <v>387</v>
      </c>
      <c r="C17" s="39" t="s">
        <v>319</v>
      </c>
      <c r="D17" s="39" t="s">
        <v>318</v>
      </c>
      <c r="E17" s="37" t="s">
        <v>320</v>
      </c>
      <c r="F17" s="40">
        <v>23</v>
      </c>
      <c r="G17" s="41">
        <v>800</v>
      </c>
      <c r="H17" s="41">
        <v>18400</v>
      </c>
    </row>
    <row r="18" ht="29.9" customHeight="1" spans="1:8">
      <c r="A18" s="39" t="s">
        <v>45</v>
      </c>
      <c r="B18" s="39" t="s">
        <v>387</v>
      </c>
      <c r="C18" s="39" t="s">
        <v>332</v>
      </c>
      <c r="D18" s="39" t="s">
        <v>331</v>
      </c>
      <c r="E18" s="37" t="s">
        <v>333</v>
      </c>
      <c r="F18" s="40">
        <v>30</v>
      </c>
      <c r="G18" s="41">
        <v>790</v>
      </c>
      <c r="H18" s="41">
        <v>23700</v>
      </c>
    </row>
    <row r="19" ht="20.15" customHeight="1" spans="1:8">
      <c r="A19" s="37" t="s">
        <v>30</v>
      </c>
      <c r="B19" s="37"/>
      <c r="C19" s="37"/>
      <c r="D19" s="37"/>
      <c r="E19" s="37"/>
      <c r="F19" s="40">
        <v>194</v>
      </c>
      <c r="G19" s="41"/>
      <c r="H19" s="41">
        <v>2417880</v>
      </c>
    </row>
    <row r="20" ht="19.5" customHeight="1" spans="1:8">
      <c r="A20" s="39" t="s">
        <v>388</v>
      </c>
      <c r="B20" s="39"/>
      <c r="C20" s="39"/>
      <c r="D20" s="39"/>
      <c r="E20" s="39"/>
      <c r="F20" s="42"/>
      <c r="G20" s="43"/>
      <c r="H20" s="43"/>
    </row>
  </sheetData>
  <mergeCells count="9">
    <mergeCell ref="A2:H2"/>
    <mergeCell ref="F4:H4"/>
    <mergeCell ref="A19:E19"/>
    <mergeCell ref="A20:H2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389</v>
      </c>
    </row>
    <row r="2" ht="27.75" customHeight="1" spans="1:11">
      <c r="A2" s="27" t="s">
        <v>390</v>
      </c>
      <c r="B2" s="27"/>
      <c r="C2" s="27"/>
      <c r="D2" s="27"/>
      <c r="E2" s="27"/>
      <c r="F2" s="27"/>
      <c r="G2" s="27"/>
      <c r="H2" s="27"/>
      <c r="I2" s="27"/>
      <c r="J2" s="27"/>
      <c r="K2" s="27"/>
    </row>
    <row r="3" ht="13.5" customHeight="1" spans="1:11">
      <c r="A3" s="4" t="str">
        <f>"单位名称："&amp;"云南省交通运输综合行政执法局曲靖支队"</f>
        <v>单位名称：云南省交通运输综合行政执法局曲靖支队</v>
      </c>
      <c r="B3" s="5"/>
      <c r="C3" s="5"/>
      <c r="D3" s="5"/>
      <c r="E3" s="5"/>
      <c r="F3" s="5"/>
      <c r="G3" s="5"/>
      <c r="H3" s="6"/>
      <c r="I3" s="6"/>
      <c r="J3" s="6"/>
      <c r="K3" s="7" t="s">
        <v>119</v>
      </c>
    </row>
    <row r="4" ht="21.75" customHeight="1" spans="1:11">
      <c r="A4" s="8" t="s">
        <v>194</v>
      </c>
      <c r="B4" s="8" t="s">
        <v>130</v>
      </c>
      <c r="C4" s="8" t="s">
        <v>195</v>
      </c>
      <c r="D4" s="9" t="s">
        <v>131</v>
      </c>
      <c r="E4" s="9" t="s">
        <v>132</v>
      </c>
      <c r="F4" s="9" t="s">
        <v>133</v>
      </c>
      <c r="G4" s="9" t="s">
        <v>134</v>
      </c>
      <c r="H4" s="15" t="s">
        <v>30</v>
      </c>
      <c r="I4" s="10" t="s">
        <v>391</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customHeight="1" spans="1:1">
      <c r="A11" t="s">
        <v>392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393</v>
      </c>
    </row>
    <row r="2" ht="27.75" customHeight="1" spans="1:7">
      <c r="A2" s="3" t="s">
        <v>394</v>
      </c>
      <c r="B2" s="3"/>
      <c r="C2" s="3"/>
      <c r="D2" s="3"/>
      <c r="E2" s="3"/>
      <c r="F2" s="3"/>
      <c r="G2" s="3"/>
    </row>
    <row r="3" ht="13.5" customHeight="1" spans="1:7">
      <c r="A3" s="4" t="str">
        <f>"单位名称："&amp;"云南省交通运输综合行政执法局曲靖支队"</f>
        <v>单位名称：云南省交通运输综合行政执法局曲靖支队</v>
      </c>
      <c r="B3" s="5"/>
      <c r="C3" s="5"/>
      <c r="D3" s="5"/>
      <c r="E3" s="6"/>
      <c r="F3" s="6"/>
      <c r="G3" s="7" t="s">
        <v>119</v>
      </c>
    </row>
    <row r="4" ht="21.75" customHeight="1" spans="1:7">
      <c r="A4" s="8" t="s">
        <v>195</v>
      </c>
      <c r="B4" s="8" t="s">
        <v>194</v>
      </c>
      <c r="C4" s="8" t="s">
        <v>130</v>
      </c>
      <c r="D4" s="9" t="s">
        <v>395</v>
      </c>
      <c r="E4" s="10" t="s">
        <v>33</v>
      </c>
      <c r="F4" s="11"/>
      <c r="G4" s="12"/>
    </row>
    <row r="5" ht="21.75" customHeight="1" spans="1:7">
      <c r="A5" s="13"/>
      <c r="B5" s="13"/>
      <c r="C5" s="13"/>
      <c r="D5" s="14"/>
      <c r="E5" s="15" t="s">
        <v>396</v>
      </c>
      <c r="F5" s="9" t="s">
        <v>397</v>
      </c>
      <c r="G5" s="9" t="s">
        <v>398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8169600</v>
      </c>
      <c r="F8" s="22">
        <v>8169600</v>
      </c>
      <c r="G8" s="22">
        <v>8169600</v>
      </c>
    </row>
    <row r="9" ht="29.9" customHeight="1" spans="1:7">
      <c r="A9" s="20"/>
      <c r="B9" s="20" t="s">
        <v>399</v>
      </c>
      <c r="C9" s="20" t="s">
        <v>211</v>
      </c>
      <c r="D9" s="20" t="s">
        <v>400</v>
      </c>
      <c r="E9" s="22">
        <v>4569600</v>
      </c>
      <c r="F9" s="22">
        <v>4569600</v>
      </c>
      <c r="G9" s="22">
        <v>4569600</v>
      </c>
    </row>
    <row r="10" ht="29.9" customHeight="1" spans="1:7">
      <c r="A10" s="23"/>
      <c r="B10" s="20" t="s">
        <v>401</v>
      </c>
      <c r="C10" s="20" t="s">
        <v>216</v>
      </c>
      <c r="D10" s="20" t="s">
        <v>400</v>
      </c>
      <c r="E10" s="22">
        <v>3000000</v>
      </c>
      <c r="F10" s="22">
        <v>3000000</v>
      </c>
      <c r="G10" s="22">
        <v>3000000</v>
      </c>
    </row>
    <row r="11" ht="29.9" customHeight="1" spans="1:7">
      <c r="A11" s="23"/>
      <c r="B11" s="20" t="s">
        <v>401</v>
      </c>
      <c r="C11" s="20" t="s">
        <v>198</v>
      </c>
      <c r="D11" s="20" t="s">
        <v>400</v>
      </c>
      <c r="E11" s="22">
        <v>600000</v>
      </c>
      <c r="F11" s="22">
        <v>600000</v>
      </c>
      <c r="G11" s="22">
        <v>600000</v>
      </c>
    </row>
    <row r="12" ht="18.75" customHeight="1" spans="1:7">
      <c r="A12" s="24" t="s">
        <v>30</v>
      </c>
      <c r="B12" s="25" t="s">
        <v>402</v>
      </c>
      <c r="C12" s="25"/>
      <c r="D12" s="26"/>
      <c r="E12" s="22">
        <v>8169600</v>
      </c>
      <c r="F12" s="22">
        <v>8169600</v>
      </c>
      <c r="G12" s="22">
        <v>8169600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系统管理员</cp:lastModifiedBy>
  <dcterms:created xsi:type="dcterms:W3CDTF">2026-02-06T05:13:00Z</dcterms:created>
  <dcterms:modified xsi:type="dcterms:W3CDTF">2026-02-09T08:35:47Z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5770F7E9FEA24BA48935F4897EDD6025_12</vt:lpwstr>
  </property>
  <property fmtid="{D5CDD505-2E9C-101B-9397-08002B2CF9AE}" pid="3" name="KSOProductBuildVer">
    <vt:lpwstr>2052-11.8.6.8722</vt:lpwstr>
  </property>
  <property fmtid="{D5CDD505-2E9C-101B-9397-08002B2CF9AE}" pid="4" name="CalculationRule">
    <vt:i4>0</vt:i4>
  </property>
</Properties>
</file>