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firstSheet="12"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<sst xmlns="http://schemas.openxmlformats.org/spreadsheetml/2006/main" count="1044" uniqueCount="419">
  <si>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</si>
  <si>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</si>
  <si>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</si>
  <si>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</si>
  <si>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</si>
  <si>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</si>
  <si>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</si>
  <si>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</si>
  <si>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</si>
  <si>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</si>
  <si>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</si>
  <si>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</si>
  <si>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</si>
  <si>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</si>
  <si>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</si>
  <si>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</si>
  <si>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</si>
  <si>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</si>
  <si>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</si>
  <si>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</si>
  <si>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</si>
  <si>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</si>
  <si>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</si>
  <si>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</si>
  <si>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</si>
  <si>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</si>
  <si>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</si>
  <si>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</si>
  <si>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</si>
  <si>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</si>
  <si>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</si>
  <si>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</si>
  <si>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</si>
  <si>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</si>
  <si>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</si>
  <si>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</si>
  <si>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</si>
  <si>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</si>
  <si>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</si>
  <si>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</si>
  <si>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</si>
  <si>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</si>
  <si>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</si>
  <si>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</si>
  <si>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123010015</t>
  </si>
  <si>
    <t>云南省交通运输综合行政执法局西双版纳支队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</si>
  <si>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</si>
  <si>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</si>
  <si>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</si>
  <si>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</si>
  <si>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</si>
  <si>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</si>
  <si>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</si>
  <si>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</si>
  <si>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</si>
  <si>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</si>
  <si>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</si>
  <si>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</si>
  <si>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</si>
  <si>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</si>
  <si>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</si>
  <si>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</si>
  <si>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</si>
  <si>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</si>
  <si>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</si>
  <si>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</si>
  <si>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</si>
  <si>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</si>
  <si>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</si>
  <si>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</si>
  <si>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</si>
  <si>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</si>
  <si>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</si>
  <si>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</si>
  <si>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</si>
  <si>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</si>
  <si>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</si>
  <si>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</si>
  <si>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</si>
  <si>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</si>
  <si>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</si>
  <si>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</si>
  <si>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</si>
  <si>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</si>
  <si>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</si>
  <si>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</si>
  <si>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</si>
  <si>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</si>
  <si>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</si>
  <si>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</si>
  <si>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</si>
  <si>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</si>
  <si>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</si>
  <si>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</si>
  <si>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</si>
  <si>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</si>
  <si>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</si>
  <si>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</si>
  <si>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</si>
  <si>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</si>
  <si>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</si>
  <si>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</si>
  <si>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</si>
  <si>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</si>
  <si>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</si>
  <si>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</si>
  <si>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</si>
  <si>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</si>
  <si>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</si>
  <si>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</si>
  <si>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</si>
  <si>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</si>
  <si>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</si>
  <si>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</si>
  <si>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</si>
  <si>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</si>
  <si>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</si>
  <si>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</si>
  <si>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</si>
  <si>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</si>
  <si>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</si>
  <si>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</si>
  <si>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</si>
  <si>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</si>
  <si>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</si>
  <si>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</si>
  <si>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</si>
  <si>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</si>
  <si>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</si>
  <si>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</si>
  <si>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</si>
  <si>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</si>
  <si>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</si>
  <si>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</si>
  <si>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</si>
  <si>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</si>
  <si>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</si>
  <si>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</si>
  <si>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</si>
  <si>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</si>
  <si>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</si>
  <si>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</si>
  <si>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</si>
  <si>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530000231100001107486</t>
  </si>
  <si>
    <t>事业人员支出工资</t>
  </si>
  <si>
    <t>30101</t>
  </si>
  <si>
    <t>基本工资</t>
  </si>
  <si>
    <t>30102</t>
  </si>
  <si>
    <t>津贴补贴</t>
  </si>
  <si>
    <t>30103</t>
  </si>
  <si>
    <t>奖金</t>
  </si>
  <si>
    <t>30107</t>
  </si>
  <si>
    <t>绩效工资</t>
  </si>
  <si>
    <t>530000231100001107505</t>
  </si>
  <si>
    <t>社会保障缴费</t>
  </si>
  <si>
    <t>30108</t>
  </si>
  <si>
    <t>机关事业单位基本养老保险缴费</t>
  </si>
  <si>
    <t>30112</t>
  </si>
  <si>
    <t>其他社会保障缴费</t>
  </si>
  <si>
    <t>30110</t>
  </si>
  <si>
    <t>职工基本医疗保险缴费</t>
  </si>
  <si>
    <t>30111</t>
  </si>
  <si>
    <t>公务员医疗补助缴费</t>
  </si>
  <si>
    <t>530000231100001107506</t>
  </si>
  <si>
    <t>对个人和家庭的补助</t>
  </si>
  <si>
    <t>30305</t>
  </si>
  <si>
    <t>生活补助</t>
  </si>
  <si>
    <t>530000231100001107508</t>
  </si>
  <si>
    <t>30113</t>
  </si>
  <si>
    <t>530000231100001107511</t>
  </si>
  <si>
    <t>工会经费</t>
  </si>
  <si>
    <t>30228</t>
  </si>
  <si>
    <t>530000231100001107512</t>
  </si>
  <si>
    <t>一般公用经费</t>
  </si>
  <si>
    <t>30299</t>
  </si>
  <si>
    <t>其他商品和服务支出</t>
  </si>
  <si>
    <t>30201</t>
  </si>
  <si>
    <t>办公费</t>
  </si>
  <si>
    <t>30205</t>
  </si>
  <si>
    <t>水费</t>
  </si>
  <si>
    <t>30206</t>
  </si>
  <si>
    <t>电费</t>
  </si>
  <si>
    <t>30207</t>
  </si>
  <si>
    <t>邮电费</t>
  </si>
  <si>
    <t>30211</t>
  </si>
  <si>
    <t>差旅费</t>
  </si>
  <si>
    <t>30213</t>
  </si>
  <si>
    <t>维修（护）费</t>
  </si>
  <si>
    <t>30240</t>
  </si>
  <si>
    <t>税金及附加费用</t>
  </si>
  <si>
    <t>530000231100001107528</t>
  </si>
  <si>
    <t>公车购置及运维费</t>
  </si>
  <si>
    <t>30231</t>
  </si>
  <si>
    <t>公务用车运行维护费</t>
  </si>
  <si>
    <t>预算05-1表</t>
  </si>
  <si>
    <t>2026年部门项目支出预算表</t>
  </si>
  <si>
    <t>项目分类</t>
  </si>
  <si>
    <t>项目单位</t>
  </si>
  <si>
    <t>本年拨款</t>
  </si>
  <si>
    <t>其中：本次下达</t>
  </si>
  <si>
    <t>交通运输行政执法监管专项经费</t>
  </si>
  <si>
    <t>事业发展类</t>
  </si>
  <si>
    <t>530000241100002007635</t>
  </si>
  <si>
    <t>30204</t>
  </si>
  <si>
    <t>手续费</t>
  </si>
  <si>
    <t>30218</t>
  </si>
  <si>
    <t>专用材料费</t>
  </si>
  <si>
    <t>31002</t>
  </si>
  <si>
    <t>办公设备购置</t>
  </si>
  <si>
    <t>其他人员支出</t>
  </si>
  <si>
    <t>民生类</t>
  </si>
  <si>
    <t>530000231100001082647</t>
  </si>
  <si>
    <t>30199</t>
  </si>
  <si>
    <t>其他工资福利支出</t>
  </si>
  <si>
    <t>治理超限超载执法管理运维专项资金</t>
  </si>
  <si>
    <t>530000241100002006375</t>
  </si>
  <si>
    <t>30214</t>
  </si>
  <si>
    <t>租赁费</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</si>
  <si>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</si>
  <si>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</si>
  <si>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</si>
  <si>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</si>
  <si>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</si>
  <si>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</si>
  <si>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</si>
  <si>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</si>
  <si>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</si>
  <si>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</si>
  <si>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</si>
  <si>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</si>
  <si>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</si>
  <si>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</si>
  <si>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通过治理超限超载执法管理运维专项资金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目标任务：
    1.超限车辆卸载率&gt;=90%
    2.超限检测设备安装完成率=100%
    3.单位治超工作年度考核评分&gt;=95分；
    4.治超设备更换及维修及时率≥90%;
    5.月均高速公路安全畅通率&gt;=98%；
    6.治超执法工作群众满意度&gt;=90%。
    7.设备购置成本控制率达到≤100%。
    通过项目实施，依法打击超限超载运输车辆，建立和完善长效治理工作机制，从根本上遏制超限超载运输对公路的危害，确保公路设施的完好和公路交通安全，为实现社会经济又好又快发展提供良好的交通保障。</t>
  </si>
  <si>
    <t>产出指标</t>
  </si>
  <si>
    <t>数量指标</t>
  </si>
  <si>
    <t>超限车辆卸载率</t>
  </si>
  <si>
    <t>&gt;=</t>
  </si>
  <si>
    <t>90</t>
  </si>
  <si>
    <t>%</t>
  </si>
  <si>
    <t>定量指标</t>
  </si>
  <si>
    <t>反映超限车辆卸载情况。</t>
  </si>
  <si>
    <t>超限检测设备安装完成率</t>
  </si>
  <si>
    <t>=</t>
  </si>
  <si>
    <t>100</t>
  </si>
  <si>
    <t>反映超限检测设备安装计划完成情况，保障检测工作按时开展。</t>
  </si>
  <si>
    <t>质量指标</t>
  </si>
  <si>
    <t>单位治超工作年度考核评分</t>
  </si>
  <si>
    <t>95</t>
  </si>
  <si>
    <t>分</t>
  </si>
  <si>
    <t>反映主管部门对各单位辖区内治超考核工作质量的考评情况。</t>
  </si>
  <si>
    <t>时效指标</t>
  </si>
  <si>
    <t>治超设备更换及维修及时率</t>
  </si>
  <si>
    <t>反映治超设备更换及维修效率情况。</t>
  </si>
  <si>
    <t>效益指标</t>
  </si>
  <si>
    <t>社会效益</t>
  </si>
  <si>
    <t>月均高速公路安全畅通率</t>
  </si>
  <si>
    <t>98</t>
  </si>
  <si>
    <t>反映月均高速公路安全畅通情况。</t>
  </si>
  <si>
    <t>满意度指标</t>
  </si>
  <si>
    <t>服务对象满意度</t>
  </si>
  <si>
    <t>治超执法工作群众满意度</t>
  </si>
  <si>
    <t>反映群众对治超执法工作满意程度情况。</t>
  </si>
  <si>
    <t>成本指标</t>
  </si>
  <si>
    <t>经济成本指标</t>
  </si>
  <si>
    <t>执法设备购置成本控制率</t>
  </si>
  <si>
    <t>&lt;=</t>
  </si>
  <si>
    <t>反映项目采购设备实际购置成本与采购预算之间的差异情况。</t>
  </si>
  <si>
    <t xml:space="preserve">    2026年，通过其他人员支出的投入，有效缓解当前一线执法人员老龄化及人员紧缺的现状，保障西双版纳支队各项工作的正常运转，进一步提升西双版纳支队交通执法效率和服务质量。我们设定了下列目标任务：
    1. 协管人员工资发放率=100%；
    2. 协管人员岗前培训及复训合格率＝100%；
    3. 执法辅助受理投诉案件办结率&gt;=95%；
    4. 协管人员工作满意度=90%。
    通过项目实施，加强执法辅助人员的教育和管理，提升其职业素养和工作能力，推动交通执法工作的法治化、规范化进程，为云南省交通运输事业的持续健康发展提供坚实的执法保障。</t>
  </si>
  <si>
    <t>协管人员工资发放率</t>
  </si>
  <si>
    <t>反映部门（单位）协管人员工资发放情况。</t>
  </si>
  <si>
    <t>协管人员岗前培训及复训合格率</t>
  </si>
  <si>
    <t>反映协管员岗前培训及年度复训情况。</t>
  </si>
  <si>
    <t>执法辅助受理投诉案件办结率</t>
  </si>
  <si>
    <t>通过协管人员参与执法辅助工作后，执法办案消耗时间、案件办理效率等提高情况。</t>
  </si>
  <si>
    <t>执法辅助人员工作群众满意度</t>
  </si>
  <si>
    <t>反映群众对协管人员在协助执法过程中工作情况的满意度情况。</t>
  </si>
  <si>
    <t>2026年，通过交通运输行政执法监管专项经费的投入，加强后勤服务保障，推进“四基四化”项目的执行，确保执法保障基础全面夯实，进一步提升交通运输执法行业形象和支队执法站点规范化建设。我们设定了下列目标任务：
    1.本行政区域内政策宣传计划完成率=100%；
    2.制作案卷评查合格率&gt;=90%；
    3.执法设备设施维修及时率&gt;=90%；
    4.执法装备配发及时率&gt;=95%；
    5.行政执法类受理投诉案件办结率&gt;=95%；
    6.行政执法人员群众满意度&gt;=90%。
    7.设备购置成本控制率&lt;=100%
    通过项目实施，强化后勤保障、提升宣传引导、更新执法装备、建设专业系统等多维度投入，完善基层综合执法体制机制，深入推进交通运输行政执法队伍“四基四化”建设，构建更加规范、高效、智能的交通运输综合行政执法体系。</t>
  </si>
  <si>
    <t>本行政区域内政策宣传计划完成率</t>
  </si>
  <si>
    <t>反映本行政区域内道路法律法规宣传计划完成情况。</t>
  </si>
  <si>
    <t>制作案卷评查合格率</t>
  </si>
  <si>
    <t>反映案件评查合格情况。上级部门通过对执法单位执法文书、案卷的评审检查，进一步提高行政执法处罚案件的规范情况。</t>
  </si>
  <si>
    <t>执法设备设施维修及时率</t>
  </si>
  <si>
    <t>反映执法设备设施损坏后是否及时维修，不影响正常监督检查执法工作。</t>
  </si>
  <si>
    <t>执法装备配发及时率</t>
  </si>
  <si>
    <t>反映执法基础装备配发的时效，是否准时配发及时更新。</t>
  </si>
  <si>
    <t>行政执法类受理投诉案件办结率</t>
  </si>
  <si>
    <t>反映交通运输执法工作中受理的投诉案件办结情况。</t>
  </si>
  <si>
    <t>行政执法人员群众满意度</t>
  </si>
  <si>
    <t>反映群众对行政执法人员满意程度情况。</t>
  </si>
  <si>
    <t>社会成本指标</t>
  </si>
  <si>
    <t>设备购置成本控制率</t>
  </si>
  <si>
    <t>预算06表</t>
  </si>
  <si>
    <t>2026年政府性基金预算支出预算表</t>
  </si>
  <si>
    <t>政府性基金预算支出</t>
  </si>
  <si>
    <t>说明：2026年云南省交通运输综合行政执法局西双版纳支队无用政府性基金安排的支出预算，故该表为空表。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</si>
  <si>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</si>
  <si>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</si>
  <si>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</si>
  <si>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</si>
  <si>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</si>
  <si>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</si>
  <si>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</si>
  <si>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</si>
  <si>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</si>
  <si>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</si>
  <si>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</si>
  <si>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</si>
  <si>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执法辅助人员（协管人员）劳务服务</t>
  </si>
  <si>
    <t>C05040500 道路交通协管服务</t>
  </si>
  <si>
    <t>年</t>
  </si>
  <si>
    <t>执法辅助人员（协管员）劳务服务</t>
  </si>
  <si>
    <t>复印纸</t>
  </si>
  <si>
    <t>A05040101 复印纸</t>
  </si>
  <si>
    <t>件</t>
  </si>
  <si>
    <t>车辆加油服务</t>
  </si>
  <si>
    <t>C23120302 车辆加油、添加燃料服务</t>
  </si>
  <si>
    <t>元</t>
  </si>
  <si>
    <t>车辆维修和保养服务</t>
  </si>
  <si>
    <t>C23120301 车辆维修和保养服务</t>
  </si>
  <si>
    <t>车辆保险服务</t>
  </si>
  <si>
    <t>C1804010201 机动车保险服务</t>
  </si>
  <si>
    <t>办公桌</t>
  </si>
  <si>
    <t>A05010201 办公桌</t>
  </si>
  <si>
    <t>张</t>
  </si>
  <si>
    <t>多功能一体机</t>
  </si>
  <si>
    <t>A02020400 多功能一体机</t>
  </si>
  <si>
    <t>台</t>
  </si>
  <si>
    <t>复印机</t>
  </si>
  <si>
    <t>A02020100 复印机</t>
  </si>
  <si>
    <t>空调机</t>
  </si>
  <si>
    <t>A02061804 空调机</t>
  </si>
  <si>
    <t>台式计算机</t>
  </si>
  <si>
    <t>A02010105 台式计算机</t>
  </si>
  <si>
    <t>文件柜</t>
  </si>
  <si>
    <t>A05010502 文件柜</t>
  </si>
  <si>
    <t>组</t>
  </si>
  <si>
    <t>A3黑白打印机</t>
  </si>
  <si>
    <t>A02021001 A3黑白打印机</t>
  </si>
  <si>
    <t>便捷式计算机</t>
  </si>
  <si>
    <t>A02010108 便携式计算机</t>
  </si>
  <si>
    <t>多功能复印机</t>
  </si>
  <si>
    <t>预算08表</t>
  </si>
  <si>
    <t>2026年部门政府购买服务预算表</t>
  </si>
  <si>
    <t>政府购买服务项目</t>
  </si>
  <si>
    <t>政府购买服务目录</t>
  </si>
  <si>
    <t>说明：2026年云南省交通运输综合行政执法局西双版纳支队没有政府购买服务，故该表为空表。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</si>
  <si>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</si>
  <si>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</si>
  <si>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</si>
  <si>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</si>
  <si>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</si>
  <si>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</si>
  <si>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</si>
  <si>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</si>
  <si>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</si>
  <si>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</si>
  <si>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</si>
  <si>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</si>
  <si>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</si>
  <si>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</si>
  <si>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</si>
  <si>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</si>
  <si>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</si>
  <si>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</si>
  <si>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</si>
  <si>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</si>
  <si>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</si>
  <si>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</si>
  <si>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</si>
  <si>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</si>
  <si>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</si>
  <si>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说明：2026年云南省交通运输综合行政执法局西双版纳支队没有省对下转移支付，故该表为空表。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</si>
  <si>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</si>
  <si>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</si>
  <si>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</si>
  <si>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</si>
  <si>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</si>
  <si>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</si>
  <si>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</si>
  <si>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</si>
  <si>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</si>
  <si>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</si>
  <si>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</si>
  <si>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</si>
  <si>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</si>
  <si>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</si>
  <si>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笔记本电脑</t>
  </si>
  <si>
    <t>打印复印机</t>
  </si>
  <si>
    <t>多功能复印扫描一体机</t>
  </si>
  <si>
    <t>打印机</t>
  </si>
  <si>
    <t>A02061801 电冰箱</t>
  </si>
  <si>
    <t>电冰箱</t>
  </si>
  <si>
    <t>空调</t>
  </si>
  <si>
    <t>A02061807 排烟系统</t>
  </si>
  <si>
    <t>抽油烟机</t>
  </si>
  <si>
    <t>A02061816 烹调电器</t>
  </si>
  <si>
    <t>蒸饭柜</t>
  </si>
  <si>
    <t>A02071300 卫星定位导航设备</t>
  </si>
  <si>
    <t>行车记录仪终端</t>
  </si>
  <si>
    <t>套</t>
  </si>
  <si>
    <t>A02430900 无人机</t>
  </si>
  <si>
    <t>无人机</t>
  </si>
  <si>
    <t>架</t>
  </si>
  <si>
    <t>家具和用品</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</si>
  <si>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</si>
  <si>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</si>
  <si>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</si>
  <si>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</si>
  <si>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说明：2026年云南省交通运输综合行政执法局西双版纳支队没有中央转移支付补助项目支出，故该表为空表。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</si>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</sst>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numFmts count="9">
    <numFmt numFmtId="43" formatCode="_ * #,##0.00_ ;_ * \-#,##0.00_ ;_ * &quot;-&quot;??_ ;_ @_ "/>
    <numFmt numFmtId="176" formatCode="#,##0;\-#,##0;;@"/>
    <numFmt numFmtId="42" formatCode="_ &quot;￥&quot;* #,##0_ ;_ &quot;￥&quot;* \-#,##0_ ;_ &quot;￥&quot;* &quot;-&quot;_ ;_ @_ "/>
    <numFmt numFmtId="177" formatCode="yyyy\-mm\-dd"/>
    <numFmt numFmtId="41" formatCode="_ * #,##0_ ;_ * \-#,##0_ ;_ * &quot;-&quot;_ ;_ @_ "/>
    <numFmt numFmtId="178" formatCode="yyyy\-mm\-dd\ hh:mm:ss"/>
    <numFmt numFmtId="179" formatCode="hh:mm:ss"/>
    <numFmt numFmtId="44" formatCode="_ &quot;￥&quot;* #,##0.00_ ;_ &quot;￥&quot;* \-#,##0.00_ ;_ &quot;￥&quot;* &quot;-&quot;??_ ;_ @_ "/>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8">
    <xf numFmtId="0" fontId="0" fillId="0" borderId="0"/>
    <xf numFmtId="42" fontId="0" fillId="0" borderId="0" applyFont="0" applyFill="0" applyBorder="0" applyAlignment="0" applyProtection="0">
      <alignment vertical="center"/>
    </xf>
    <xf numFmtId="0" fontId="22" fillId="13" borderId="0" applyNumberFormat="0" applyBorder="0" applyAlignment="0" applyProtection="0">
      <alignment vertical="center"/>
    </xf>
    <xf numFmtId="0" fontId="32" fillId="10"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8" fontId="8" fillId="0" borderId="7">
      <alignment horizontal="right" vertical="center"/>
    </xf>
    <xf numFmtId="0" fontId="22" fillId="7" borderId="0" applyNumberFormat="0" applyBorder="0" applyAlignment="0" applyProtection="0">
      <alignment vertical="center"/>
    </xf>
    <xf numFmtId="0" fontId="26" fillId="4" borderId="0" applyNumberFormat="0" applyBorder="0" applyAlignment="0" applyProtection="0">
      <alignment vertical="center"/>
    </xf>
    <xf numFmtId="43" fontId="0" fillId="0" borderId="0" applyFont="0" applyFill="0" applyBorder="0" applyAlignment="0" applyProtection="0">
      <alignment vertical="center"/>
    </xf>
    <xf numFmtId="0" fontId="31" fillId="18"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177" fontId="8" fillId="0" borderId="7">
      <alignment horizontal="right" vertical="center"/>
    </xf>
    <xf numFmtId="0" fontId="25" fillId="0" borderId="0" applyNumberFormat="0" applyFill="0" applyBorder="0" applyAlignment="0" applyProtection="0">
      <alignment vertical="center"/>
    </xf>
    <xf numFmtId="0" fontId="0" fillId="22" borderId="21" applyNumberFormat="0" applyFont="0" applyAlignment="0" applyProtection="0">
      <alignment vertical="center"/>
    </xf>
    <xf numFmtId="0" fontId="31" fillId="9" borderId="0" applyNumberFormat="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9" fillId="0" borderId="15" applyNumberFormat="0" applyFill="0" applyAlignment="0" applyProtection="0">
      <alignment vertical="center"/>
    </xf>
    <xf numFmtId="0" fontId="28" fillId="0" borderId="15" applyNumberFormat="0" applyFill="0" applyAlignment="0" applyProtection="0">
      <alignment vertical="center"/>
    </xf>
    <xf numFmtId="0" fontId="31" fillId="17" borderId="0" applyNumberFormat="0" applyBorder="0" applyAlignment="0" applyProtection="0">
      <alignment vertical="center"/>
    </xf>
    <xf numFmtId="0" fontId="24" fillId="0" borderId="18" applyNumberFormat="0" applyFill="0" applyAlignment="0" applyProtection="0">
      <alignment vertical="center"/>
    </xf>
    <xf numFmtId="0" fontId="31" fillId="24" borderId="0" applyNumberFormat="0" applyBorder="0" applyAlignment="0" applyProtection="0">
      <alignment vertical="center"/>
    </xf>
    <xf numFmtId="0" fontId="38" fillId="12" borderId="20" applyNumberFormat="0" applyAlignment="0" applyProtection="0">
      <alignment vertical="center"/>
    </xf>
    <xf numFmtId="0" fontId="33" fillId="12" borderId="16" applyNumberFormat="0" applyAlignment="0" applyProtection="0">
      <alignment vertical="center"/>
    </xf>
    <xf numFmtId="0" fontId="27" fillId="6" borderId="14" applyNumberFormat="0" applyAlignment="0" applyProtection="0">
      <alignment vertical="center"/>
    </xf>
    <xf numFmtId="0" fontId="22" fillId="25" borderId="0" applyNumberFormat="0" applyBorder="0" applyAlignment="0" applyProtection="0">
      <alignment vertical="center"/>
    </xf>
    <xf numFmtId="0" fontId="31" fillId="16" borderId="0" applyNumberFormat="0" applyBorder="0" applyAlignment="0" applyProtection="0">
      <alignment vertical="center"/>
    </xf>
    <xf numFmtId="0" fontId="37" fillId="0" borderId="19" applyNumberFormat="0" applyFill="0" applyAlignment="0" applyProtection="0">
      <alignment vertical="center"/>
    </xf>
    <xf numFmtId="0" fontId="35" fillId="0" borderId="17" applyNumberFormat="0" applyFill="0" applyAlignment="0" applyProtection="0">
      <alignment vertical="center"/>
    </xf>
    <xf numFmtId="0" fontId="40" fillId="28" borderId="0" applyNumberFormat="0" applyBorder="0" applyAlignment="0" applyProtection="0">
      <alignment vertical="center"/>
    </xf>
    <xf numFmtId="0" fontId="30" fillId="8" borderId="0" applyNumberFormat="0" applyBorder="0" applyAlignment="0" applyProtection="0">
      <alignment vertical="center"/>
    </xf>
    <xf numFmtId="10" fontId="8" fillId="0" borderId="7">
      <alignment horizontal="right" vertical="center"/>
    </xf>
    <xf numFmtId="0" fontId="22" fillId="19" borderId="0" applyNumberFormat="0" applyBorder="0" applyAlignment="0" applyProtection="0">
      <alignment vertical="center"/>
    </xf>
    <xf numFmtId="0" fontId="31" fillId="21" borderId="0" applyNumberFormat="0" applyBorder="0" applyAlignment="0" applyProtection="0">
      <alignment vertical="center"/>
    </xf>
    <xf numFmtId="0" fontId="22" fillId="11" borderId="0" applyNumberFormat="0" applyBorder="0" applyAlignment="0" applyProtection="0">
      <alignment vertical="center"/>
    </xf>
    <xf numFmtId="0" fontId="22" fillId="5" borderId="0" applyNumberFormat="0" applyBorder="0" applyAlignment="0" applyProtection="0">
      <alignment vertical="center"/>
    </xf>
    <xf numFmtId="0" fontId="22" fillId="27" borderId="0" applyNumberFormat="0" applyBorder="0" applyAlignment="0" applyProtection="0">
      <alignment vertical="center"/>
    </xf>
    <xf numFmtId="0" fontId="22" fillId="3" borderId="0" applyNumberFormat="0" applyBorder="0" applyAlignment="0" applyProtection="0">
      <alignment vertical="center"/>
    </xf>
    <xf numFmtId="0" fontId="31" fillId="20" borderId="0" applyNumberFormat="0" applyBorder="0" applyAlignment="0" applyProtection="0">
      <alignment vertical="center"/>
    </xf>
    <xf numFmtId="0" fontId="31" fillId="15" borderId="0" applyNumberFormat="0" applyBorder="0" applyAlignment="0" applyProtection="0">
      <alignment vertical="center"/>
    </xf>
    <xf numFmtId="0" fontId="22" fillId="26" borderId="0" applyNumberFormat="0" applyBorder="0" applyAlignment="0" applyProtection="0">
      <alignment vertical="center"/>
    </xf>
    <xf numFmtId="0" fontId="22" fillId="2" borderId="0" applyNumberFormat="0" applyBorder="0" applyAlignment="0" applyProtection="0">
      <alignment vertical="center"/>
    </xf>
    <xf numFmtId="0" fontId="31" fillId="14" borderId="0" applyNumberFormat="0" applyBorder="0" applyAlignment="0" applyProtection="0">
      <alignment vertical="center"/>
    </xf>
    <xf numFmtId="0" fontId="2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22" fillId="32" borderId="0" applyNumberFormat="0" applyBorder="0" applyAlignment="0" applyProtection="0">
      <alignment vertical="center"/>
    </xf>
    <xf numFmtId="0" fontId="31" fillId="23" borderId="0" applyNumberFormat="0" applyBorder="0" applyAlignment="0" applyProtection="0">
      <alignment vertical="center"/>
    </xf>
    <xf numFmtId="180" fontId="8" fillId="0" borderId="7">
      <alignment horizontal="right" vertical="center"/>
    </xf>
    <xf numFmtId="49" fontId="8" fillId="0" borderId="7">
      <alignment horizontal="left" vertical="center" wrapText="1"/>
    </xf>
    <xf numFmtId="180" fontId="8" fillId="0" borderId="7">
      <alignment horizontal="right" vertical="center"/>
    </xf>
    <xf numFmtId="179" fontId="8" fillId="0" borderId="7">
      <alignment horizontal="right" vertical="center"/>
    </xf>
    <xf numFmtId="176" fontId="8" fillId="0" borderId="7">
      <alignment horizontal="right" vertical="center"/>
    </xf>
    <xf numFmtId="0" fontId="8" fillId="0" borderId="0">
      <alignment vertical="top"/>
      <protection locked="0"/>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57" applyFont="1" applyFill="1" applyBorder="1" applyAlignment="1" applyProtection="1"/>
    <xf numFmtId="0" fontId="1" fillId="0" borderId="7" xfId="0" applyFont="1" applyBorder="1" applyAlignment="1" applyProtection="1">
      <alignment horizontal="center" vertical="center"/>
      <protection locked="0"/>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56">
      <alignment horizontal="right" vertical="center"/>
    </xf>
    <xf numFmtId="180" fontId="8" fillId="0" borderId="7" xfId="54">
      <alignment horizontal="right" vertical="center"/>
    </xf>
    <xf numFmtId="176" fontId="8" fillId="0" borderId="7" xfId="0" applyNumberFormat="1" applyFont="1" applyBorder="1" applyAlignment="1">
      <alignment horizontal="left" vertical="center"/>
    </xf>
    <xf numFmtId="180" fontId="8" fillId="0" borderId="7" xfId="0" applyNumberFormat="1" applyFont="1" applyBorder="1" applyAlignment="1">
      <alignment horizontal="left" vertical="center"/>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horizontal="right"/>
      <protection locked="0"/>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6"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0" xfId="0" applyFont="1" applyFill="1" applyBorder="1" applyAlignment="1"/>
    <xf numFmtId="0" fontId="13"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3" applyFont="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4"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101" t="s">
        <v>0</v>
      </c>
    </row>
    <row r="2" ht="36" customHeight="1" spans="1:4">
      <c r="A2" s="45" t="s">
        <v>1</v>
      </c>
      <c r="B2" s="170"/>
      <c r="C2" s="170"/>
      <c r="D2" s="170"/>
    </row>
    <row r="3" ht="21" customHeight="1" spans="1:4">
      <c r="A3" s="93" t="str">
        <f>"单位名称："&amp;"云南省交通运输综合行政执法局西双版纳支队"</f>
        <v>单位名称：云南省交通运输综合行政执法局西双版纳支队</v>
      </c>
      <c r="B3" s="135"/>
      <c r="C3" s="135"/>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6" t="s">
        <v>8</v>
      </c>
      <c r="B7" s="122">
        <v>21653807.54</v>
      </c>
      <c r="C7" s="23" t="str">
        <f>"一"&amp;"、"&amp;"社会保障和就业支出"</f>
        <v>一、社会保障和就业支出</v>
      </c>
      <c r="D7" s="122">
        <v>1709273.75</v>
      </c>
    </row>
    <row r="8" ht="25.4" customHeight="1" spans="1:4">
      <c r="A8" s="146" t="s">
        <v>9</v>
      </c>
      <c r="B8" s="122"/>
      <c r="C8" s="23" t="str">
        <f>"二"&amp;"、"&amp;"卫生健康支出"</f>
        <v>二、卫生健康支出</v>
      </c>
      <c r="D8" s="122">
        <v>1697266.13</v>
      </c>
    </row>
    <row r="9" ht="25.4" customHeight="1" spans="1:4">
      <c r="A9" s="146" t="s">
        <v>10</v>
      </c>
      <c r="B9" s="122"/>
      <c r="C9" s="23" t="str">
        <f>"三"&amp;"、"&amp;"交通运输支出"</f>
        <v>三、交通运输支出</v>
      </c>
      <c r="D9" s="122">
        <v>17139988.36</v>
      </c>
    </row>
    <row r="10" ht="25.4" customHeight="1" spans="1:4">
      <c r="A10" s="146" t="s">
        <v>11</v>
      </c>
      <c r="B10" s="92"/>
      <c r="C10" s="23" t="str">
        <f>"四"&amp;"、"&amp;"住房保障支出"</f>
        <v>四、住房保障支出</v>
      </c>
      <c r="D10" s="122">
        <v>1113279.3</v>
      </c>
    </row>
    <row r="11" ht="25.4" customHeight="1" spans="1:4">
      <c r="A11" s="146" t="s">
        <v>12</v>
      </c>
      <c r="B11" s="122"/>
      <c r="C11" s="23"/>
      <c r="D11" s="122"/>
    </row>
    <row r="12" ht="25.4" customHeight="1" spans="1:4">
      <c r="A12" s="146" t="s">
        <v>13</v>
      </c>
      <c r="B12" s="92"/>
      <c r="C12" s="23"/>
      <c r="D12" s="122"/>
    </row>
    <row r="13" ht="25.4" customHeight="1" spans="1:4">
      <c r="A13" s="146" t="s">
        <v>14</v>
      </c>
      <c r="B13" s="92"/>
      <c r="C13" s="23"/>
      <c r="D13" s="122"/>
    </row>
    <row r="14" ht="25.4" customHeight="1" spans="1:4">
      <c r="A14" s="146" t="s">
        <v>15</v>
      </c>
      <c r="B14" s="92"/>
      <c r="C14" s="23"/>
      <c r="D14" s="122"/>
    </row>
    <row r="15" ht="25.4" customHeight="1" spans="1:4">
      <c r="A15" s="171" t="s">
        <v>16</v>
      </c>
      <c r="B15" s="92"/>
      <c r="C15" s="23"/>
      <c r="D15" s="122"/>
    </row>
    <row r="16" ht="25.4" customHeight="1" spans="1:4">
      <c r="A16" s="171" t="s">
        <v>17</v>
      </c>
      <c r="B16" s="122"/>
      <c r="C16" s="23"/>
      <c r="D16" s="122"/>
    </row>
    <row r="17" ht="25.4" customHeight="1" spans="1:4">
      <c r="A17" s="172" t="s">
        <v>18</v>
      </c>
      <c r="B17" s="142">
        <v>21653807.54</v>
      </c>
      <c r="C17" s="143" t="s">
        <v>19</v>
      </c>
      <c r="D17" s="142">
        <v>21659807.54</v>
      </c>
    </row>
    <row r="18" ht="25.4" customHeight="1" spans="1:4">
      <c r="A18" s="173" t="s">
        <v>20</v>
      </c>
      <c r="B18" s="142">
        <v>6000</v>
      </c>
      <c r="C18" s="174" t="s">
        <v>21</v>
      </c>
      <c r="D18" s="175"/>
    </row>
    <row r="19" ht="25.4" customHeight="1" spans="1:4">
      <c r="A19" s="176" t="s">
        <v>22</v>
      </c>
      <c r="B19" s="122">
        <v>6000</v>
      </c>
      <c r="C19" s="144" t="s">
        <v>22</v>
      </c>
      <c r="D19" s="92"/>
    </row>
    <row r="20" ht="25.4" customHeight="1" spans="1:4">
      <c r="A20" s="176" t="s">
        <v>23</v>
      </c>
      <c r="B20" s="122"/>
      <c r="C20" s="144" t="s">
        <v>23</v>
      </c>
      <c r="D20" s="92"/>
    </row>
    <row r="21" ht="25.4" customHeight="1" spans="1:4">
      <c r="A21" s="177" t="s">
        <v>24</v>
      </c>
      <c r="B21" s="142">
        <v>21659807.54</v>
      </c>
      <c r="C21" s="143" t="s">
        <v>25</v>
      </c>
      <c r="D21" s="138">
        <v>21659807.54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148"/>
      <c r="J1" s="160"/>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"单位名称："&amp;"云南省交通运输综合行政执法局西双版纳支队"</f>
        <v>单位名称：云南省交通运输综合行政执法局西双版纳支队</v>
      </c>
      <c r="B3" s="6"/>
      <c r="C3" s="6"/>
      <c r="D3" s="6"/>
      <c r="E3" s="6"/>
      <c r="F3" s="6"/>
      <c r="G3" s="6"/>
      <c r="H3" s="6"/>
      <c r="I3" s="6"/>
      <c r="J3" s="161"/>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62"/>
      <c r="K4" s="153"/>
      <c r="L4" s="153"/>
      <c r="M4" s="153"/>
      <c r="N4" s="163"/>
      <c r="O4" s="163" t="s">
        <v>20</v>
      </c>
      <c r="P4" s="163"/>
      <c r="Q4" s="163"/>
      <c r="R4" s="163"/>
      <c r="S4" s="163"/>
    </row>
    <row r="5" ht="18" customHeight="1" spans="1:19">
      <c r="A5" s="154"/>
      <c r="B5" s="155"/>
      <c r="C5" s="155"/>
      <c r="D5" s="155" t="s">
        <v>32</v>
      </c>
      <c r="E5" s="155" t="s">
        <v>33</v>
      </c>
      <c r="F5" s="155" t="s">
        <v>34</v>
      </c>
      <c r="G5" s="155" t="s">
        <v>35</v>
      </c>
      <c r="H5" s="155"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56"/>
      <c r="B6" s="157"/>
      <c r="C6" s="157"/>
      <c r="D6" s="157"/>
      <c r="E6" s="157"/>
      <c r="F6" s="157"/>
      <c r="G6" s="157"/>
      <c r="H6" s="157"/>
      <c r="I6" s="168" t="s">
        <v>32</v>
      </c>
      <c r="J6" s="168" t="s">
        <v>43</v>
      </c>
      <c r="K6" s="168" t="s">
        <v>38</v>
      </c>
      <c r="L6" s="168" t="s">
        <v>39</v>
      </c>
      <c r="M6" s="168" t="s">
        <v>40</v>
      </c>
      <c r="N6" s="168" t="s">
        <v>41</v>
      </c>
      <c r="O6" s="168"/>
      <c r="P6" s="168"/>
      <c r="Q6" s="168"/>
      <c r="R6" s="168"/>
      <c r="S6" s="168"/>
    </row>
    <row r="7" ht="16.5" customHeight="1" spans="1:19">
      <c r="A7" s="132">
        <v>1</v>
      </c>
      <c r="B7" s="19">
        <v>2</v>
      </c>
      <c r="C7" s="19">
        <v>3</v>
      </c>
      <c r="D7" s="19">
        <v>4</v>
      </c>
      <c r="E7" s="132">
        <v>5</v>
      </c>
      <c r="F7" s="19">
        <v>6</v>
      </c>
      <c r="G7" s="19">
        <v>7</v>
      </c>
      <c r="H7" s="132">
        <v>8</v>
      </c>
      <c r="I7" s="19">
        <v>9</v>
      </c>
      <c r="J7" s="34">
        <v>10</v>
      </c>
      <c r="K7" s="34">
        <v>11</v>
      </c>
      <c r="L7" s="169">
        <v>12</v>
      </c>
      <c r="M7" s="34">
        <v>13</v>
      </c>
      <c r="N7" s="34">
        <v>14</v>
      </c>
      <c r="O7" s="34">
        <v>15</v>
      </c>
      <c r="P7" s="34">
        <v>16</v>
      </c>
      <c r="Q7" s="34">
        <v>17</v>
      </c>
      <c r="R7" s="34">
        <v>18</v>
      </c>
      <c r="S7" s="34">
        <v>19</v>
      </c>
    </row>
    <row r="8" ht="31.4" customHeight="1" spans="1:19">
      <c r="A8" s="29" t="s">
        <v>44</v>
      </c>
      <c r="B8" s="29" t="s">
        <v>45</v>
      </c>
      <c r="C8" s="22">
        <v>21659807.54</v>
      </c>
      <c r="D8" s="122">
        <v>21653807.54</v>
      </c>
      <c r="E8" s="92">
        <v>21653807.54</v>
      </c>
      <c r="F8" s="92"/>
      <c r="G8" s="92"/>
      <c r="H8" s="92"/>
      <c r="I8" s="92"/>
      <c r="J8" s="92"/>
      <c r="K8" s="92"/>
      <c r="L8" s="92"/>
      <c r="M8" s="92"/>
      <c r="N8" s="92"/>
      <c r="O8" s="92">
        <v>6000</v>
      </c>
      <c r="P8" s="92">
        <v>6000</v>
      </c>
      <c r="Q8" s="92"/>
      <c r="R8" s="92"/>
      <c r="S8" s="92"/>
    </row>
    <row r="9" ht="16.5" customHeight="1" spans="1:19">
      <c r="A9" s="158" t="s">
        <v>30</v>
      </c>
      <c r="B9" s="159"/>
      <c r="C9" s="122">
        <v>21659807.54</v>
      </c>
      <c r="D9" s="122">
        <v>21653807.54</v>
      </c>
      <c r="E9" s="92">
        <v>21653807.54</v>
      </c>
      <c r="F9" s="92"/>
      <c r="G9" s="92"/>
      <c r="H9" s="92"/>
      <c r="I9" s="92"/>
      <c r="J9" s="92"/>
      <c r="K9" s="92"/>
      <c r="L9" s="92"/>
      <c r="M9" s="92"/>
      <c r="N9" s="92"/>
      <c r="O9" s="92">
        <v>6000</v>
      </c>
      <c r="P9" s="92">
        <v>6000</v>
      </c>
      <c r="Q9" s="92"/>
      <c r="R9" s="92"/>
      <c r="S9" s="92"/>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"单位名称："&amp;"云南省交通运输综合行政执法局西双版纳支队"</f>
        <v>单位名称：云南省交通运输综合行政执法局西双版纳支队</v>
      </c>
      <c r="B3" s="103"/>
      <c r="C3" s="59"/>
      <c r="D3" s="59"/>
      <c r="E3" s="59"/>
      <c r="F3" s="59"/>
      <c r="G3" s="6"/>
      <c r="H3" s="59"/>
      <c r="I3" s="59"/>
      <c r="J3" s="6"/>
      <c r="K3" s="59"/>
      <c r="L3" s="59"/>
      <c r="M3" s="6"/>
      <c r="N3" s="6"/>
      <c r="O3" s="104" t="s">
        <v>2</v>
      </c>
    </row>
    <row r="4" ht="18.75" customHeight="1" spans="1:15">
      <c r="A4" s="9" t="s">
        <v>48</v>
      </c>
      <c r="B4" s="9" t="s">
        <v>49</v>
      </c>
      <c r="C4" s="15" t="s">
        <v>30</v>
      </c>
      <c r="D4" s="62" t="s">
        <v>33</v>
      </c>
      <c r="E4" s="62"/>
      <c r="F4" s="62"/>
      <c r="G4" s="147" t="s">
        <v>34</v>
      </c>
      <c r="H4" s="9" t="s">
        <v>35</v>
      </c>
      <c r="I4" s="9" t="s">
        <v>50</v>
      </c>
      <c r="J4" s="10" t="s">
        <v>51</v>
      </c>
      <c r="K4" s="70" t="s">
        <v>52</v>
      </c>
      <c r="L4" s="70" t="s">
        <v>53</v>
      </c>
      <c r="M4" s="70" t="s">
        <v>54</v>
      </c>
      <c r="N4" s="70" t="s">
        <v>55</v>
      </c>
      <c r="O4" s="87" t="s">
        <v>56</v>
      </c>
    </row>
    <row r="5" ht="30" customHeight="1" spans="1:15">
      <c r="A5" s="18"/>
      <c r="B5" s="18"/>
      <c r="C5" s="18"/>
      <c r="D5" s="62" t="s">
        <v>32</v>
      </c>
      <c r="E5" s="62" t="s">
        <v>57</v>
      </c>
      <c r="F5" s="62" t="s">
        <v>58</v>
      </c>
      <c r="G5" s="18"/>
      <c r="H5" s="18"/>
      <c r="I5" s="18"/>
      <c r="J5" s="62" t="s">
        <v>32</v>
      </c>
      <c r="K5" s="91" t="s">
        <v>52</v>
      </c>
      <c r="L5" s="91" t="s">
        <v>53</v>
      </c>
      <c r="M5" s="91" t="s">
        <v>54</v>
      </c>
      <c r="N5" s="91" t="s">
        <v>55</v>
      </c>
      <c r="O5" s="91"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29" t="s">
        <v>59</v>
      </c>
      <c r="B7" s="29" t="s">
        <v>60</v>
      </c>
      <c r="C7" s="122">
        <v>1709273.75</v>
      </c>
      <c r="D7" s="122">
        <v>1709273.75</v>
      </c>
      <c r="E7" s="122">
        <v>1709273.75</v>
      </c>
      <c r="F7" s="122"/>
      <c r="G7" s="92"/>
      <c r="H7" s="122"/>
      <c r="I7" s="122"/>
      <c r="J7" s="122"/>
      <c r="K7" s="122"/>
      <c r="L7" s="122"/>
      <c r="M7" s="92"/>
      <c r="N7" s="122"/>
      <c r="O7" s="122"/>
    </row>
    <row r="8" ht="20.25" customHeight="1" spans="1:15">
      <c r="A8" s="130" t="s">
        <v>61</v>
      </c>
      <c r="B8" s="130" t="s">
        <v>62</v>
      </c>
      <c r="C8" s="122">
        <v>1626694.61</v>
      </c>
      <c r="D8" s="122">
        <v>1626694.61</v>
      </c>
      <c r="E8" s="122">
        <v>1626694.61</v>
      </c>
      <c r="F8" s="122"/>
      <c r="G8" s="92"/>
      <c r="H8" s="122"/>
      <c r="I8" s="122"/>
      <c r="J8" s="122"/>
      <c r="K8" s="122"/>
      <c r="L8" s="122"/>
      <c r="M8" s="92"/>
      <c r="N8" s="122"/>
      <c r="O8" s="122"/>
    </row>
    <row r="9" ht="20.25" customHeight="1" spans="1:15">
      <c r="A9" s="131" t="s">
        <v>63</v>
      </c>
      <c r="B9" s="131" t="s">
        <v>64</v>
      </c>
      <c r="C9" s="122">
        <v>11340</v>
      </c>
      <c r="D9" s="122">
        <v>11340</v>
      </c>
      <c r="E9" s="122">
        <v>11340</v>
      </c>
      <c r="F9" s="122"/>
      <c r="G9" s="92"/>
      <c r="H9" s="122"/>
      <c r="I9" s="122"/>
      <c r="J9" s="122"/>
      <c r="K9" s="122"/>
      <c r="L9" s="122"/>
      <c r="M9" s="92"/>
      <c r="N9" s="122"/>
      <c r="O9" s="122"/>
    </row>
    <row r="10" ht="20.25" customHeight="1" spans="1:15">
      <c r="A10" s="131" t="s">
        <v>65</v>
      </c>
      <c r="B10" s="131" t="s">
        <v>66</v>
      </c>
      <c r="C10" s="122">
        <v>1615354.61</v>
      </c>
      <c r="D10" s="122">
        <v>1615354.61</v>
      </c>
      <c r="E10" s="122">
        <v>1615354.61</v>
      </c>
      <c r="F10" s="122"/>
      <c r="G10" s="92"/>
      <c r="H10" s="122"/>
      <c r="I10" s="122"/>
      <c r="J10" s="122"/>
      <c r="K10" s="122"/>
      <c r="L10" s="122"/>
      <c r="M10" s="92"/>
      <c r="N10" s="122"/>
      <c r="O10" s="122"/>
    </row>
    <row r="11" ht="20.25" customHeight="1" spans="1:15">
      <c r="A11" s="130" t="s">
        <v>67</v>
      </c>
      <c r="B11" s="130" t="s">
        <v>68</v>
      </c>
      <c r="C11" s="122">
        <v>82579.14</v>
      </c>
      <c r="D11" s="122">
        <v>82579.14</v>
      </c>
      <c r="E11" s="122">
        <v>82579.14</v>
      </c>
      <c r="F11" s="122"/>
      <c r="G11" s="92"/>
      <c r="H11" s="122"/>
      <c r="I11" s="122"/>
      <c r="J11" s="122"/>
      <c r="K11" s="122"/>
      <c r="L11" s="122"/>
      <c r="M11" s="92"/>
      <c r="N11" s="122"/>
      <c r="O11" s="122"/>
    </row>
    <row r="12" ht="20.25" customHeight="1" spans="1:15">
      <c r="A12" s="131" t="s">
        <v>69</v>
      </c>
      <c r="B12" s="131" t="s">
        <v>68</v>
      </c>
      <c r="C12" s="122">
        <v>82579.14</v>
      </c>
      <c r="D12" s="122">
        <v>82579.14</v>
      </c>
      <c r="E12" s="122">
        <v>82579.14</v>
      </c>
      <c r="F12" s="122"/>
      <c r="G12" s="92"/>
      <c r="H12" s="122"/>
      <c r="I12" s="122"/>
      <c r="J12" s="122"/>
      <c r="K12" s="122"/>
      <c r="L12" s="122"/>
      <c r="M12" s="92"/>
      <c r="N12" s="122"/>
      <c r="O12" s="122"/>
    </row>
    <row r="13" ht="20.25" customHeight="1" spans="1:15">
      <c r="A13" s="29" t="s">
        <v>70</v>
      </c>
      <c r="B13" s="29" t="s">
        <v>71</v>
      </c>
      <c r="C13" s="122">
        <v>1697266.13</v>
      </c>
      <c r="D13" s="122">
        <v>1697266.13</v>
      </c>
      <c r="E13" s="122">
        <v>1697266.13</v>
      </c>
      <c r="F13" s="122"/>
      <c r="G13" s="92"/>
      <c r="H13" s="122"/>
      <c r="I13" s="122"/>
      <c r="J13" s="122"/>
      <c r="K13" s="122"/>
      <c r="L13" s="122"/>
      <c r="M13" s="92"/>
      <c r="N13" s="122"/>
      <c r="O13" s="122"/>
    </row>
    <row r="14" ht="20.25" customHeight="1" spans="1:15">
      <c r="A14" s="130" t="s">
        <v>72</v>
      </c>
      <c r="B14" s="130" t="s">
        <v>73</v>
      </c>
      <c r="C14" s="122">
        <v>1697266.13</v>
      </c>
      <c r="D14" s="122">
        <v>1697266.13</v>
      </c>
      <c r="E14" s="122">
        <v>1697266.13</v>
      </c>
      <c r="F14" s="122"/>
      <c r="G14" s="92"/>
      <c r="H14" s="122"/>
      <c r="I14" s="122"/>
      <c r="J14" s="122"/>
      <c r="K14" s="122"/>
      <c r="L14" s="122"/>
      <c r="M14" s="92"/>
      <c r="N14" s="122"/>
      <c r="O14" s="122"/>
    </row>
    <row r="15" ht="20.25" customHeight="1" spans="1:15">
      <c r="A15" s="131" t="s">
        <v>74</v>
      </c>
      <c r="B15" s="131" t="s">
        <v>75</v>
      </c>
      <c r="C15" s="122">
        <v>1060076.46</v>
      </c>
      <c r="D15" s="122">
        <v>1060076.46</v>
      </c>
      <c r="E15" s="122">
        <v>1060076.46</v>
      </c>
      <c r="F15" s="122"/>
      <c r="G15" s="92"/>
      <c r="H15" s="122"/>
      <c r="I15" s="122"/>
      <c r="J15" s="122"/>
      <c r="K15" s="122"/>
      <c r="L15" s="122"/>
      <c r="M15" s="92"/>
      <c r="N15" s="122"/>
      <c r="O15" s="122"/>
    </row>
    <row r="16" ht="20.25" customHeight="1" spans="1:15">
      <c r="A16" s="131" t="s">
        <v>76</v>
      </c>
      <c r="B16" s="131" t="s">
        <v>77</v>
      </c>
      <c r="C16" s="122">
        <v>594331.82</v>
      </c>
      <c r="D16" s="122">
        <v>594331.82</v>
      </c>
      <c r="E16" s="122">
        <v>594331.82</v>
      </c>
      <c r="F16" s="122"/>
      <c r="G16" s="92"/>
      <c r="H16" s="122"/>
      <c r="I16" s="122"/>
      <c r="J16" s="122"/>
      <c r="K16" s="122"/>
      <c r="L16" s="122"/>
      <c r="M16" s="92"/>
      <c r="N16" s="122"/>
      <c r="O16" s="122"/>
    </row>
    <row r="17" ht="20.25" customHeight="1" spans="1:15">
      <c r="A17" s="131" t="s">
        <v>78</v>
      </c>
      <c r="B17" s="131" t="s">
        <v>79</v>
      </c>
      <c r="C17" s="122">
        <v>42857.85</v>
      </c>
      <c r="D17" s="122">
        <v>42857.85</v>
      </c>
      <c r="E17" s="122">
        <v>42857.85</v>
      </c>
      <c r="F17" s="122"/>
      <c r="G17" s="92"/>
      <c r="H17" s="122"/>
      <c r="I17" s="122"/>
      <c r="J17" s="122"/>
      <c r="K17" s="122"/>
      <c r="L17" s="122"/>
      <c r="M17" s="92"/>
      <c r="N17" s="122"/>
      <c r="O17" s="122"/>
    </row>
    <row r="18" ht="20.25" customHeight="1" spans="1:15">
      <c r="A18" s="29" t="s">
        <v>80</v>
      </c>
      <c r="B18" s="29" t="s">
        <v>81</v>
      </c>
      <c r="C18" s="122">
        <v>17139988.36</v>
      </c>
      <c r="D18" s="122">
        <v>17139988.36</v>
      </c>
      <c r="E18" s="122">
        <v>13229988.36</v>
      </c>
      <c r="F18" s="122">
        <v>3910000</v>
      </c>
      <c r="G18" s="92"/>
      <c r="H18" s="122"/>
      <c r="I18" s="122"/>
      <c r="J18" s="122"/>
      <c r="K18" s="122"/>
      <c r="L18" s="122"/>
      <c r="M18" s="92"/>
      <c r="N18" s="122"/>
      <c r="O18" s="122"/>
    </row>
    <row r="19" ht="20.25" customHeight="1" spans="1:15">
      <c r="A19" s="130" t="s">
        <v>82</v>
      </c>
      <c r="B19" s="130" t="s">
        <v>83</v>
      </c>
      <c r="C19" s="122">
        <v>17139988.36</v>
      </c>
      <c r="D19" s="122">
        <v>17139988.36</v>
      </c>
      <c r="E19" s="122">
        <v>13229988.36</v>
      </c>
      <c r="F19" s="122">
        <v>3910000</v>
      </c>
      <c r="G19" s="92"/>
      <c r="H19" s="122"/>
      <c r="I19" s="122"/>
      <c r="J19" s="122"/>
      <c r="K19" s="122"/>
      <c r="L19" s="122"/>
      <c r="M19" s="92"/>
      <c r="N19" s="122"/>
      <c r="O19" s="122"/>
    </row>
    <row r="20" ht="20.25" customHeight="1" spans="1:15">
      <c r="A20" s="131" t="s">
        <v>84</v>
      </c>
      <c r="B20" s="131" t="s">
        <v>85</v>
      </c>
      <c r="C20" s="122">
        <v>3910000</v>
      </c>
      <c r="D20" s="122">
        <v>3910000</v>
      </c>
      <c r="E20" s="122"/>
      <c r="F20" s="122">
        <v>3910000</v>
      </c>
      <c r="G20" s="92"/>
      <c r="H20" s="122"/>
      <c r="I20" s="122"/>
      <c r="J20" s="122"/>
      <c r="K20" s="122"/>
      <c r="L20" s="122"/>
      <c r="M20" s="92"/>
      <c r="N20" s="122"/>
      <c r="O20" s="122"/>
    </row>
    <row r="21" ht="20.25" customHeight="1" spans="1:15">
      <c r="A21" s="131" t="s">
        <v>86</v>
      </c>
      <c r="B21" s="131" t="s">
        <v>87</v>
      </c>
      <c r="C21" s="122">
        <v>13229988.36</v>
      </c>
      <c r="D21" s="122">
        <v>13229988.36</v>
      </c>
      <c r="E21" s="122">
        <v>13229988.36</v>
      </c>
      <c r="F21" s="122"/>
      <c r="G21" s="92"/>
      <c r="H21" s="122"/>
      <c r="I21" s="122"/>
      <c r="J21" s="122"/>
      <c r="K21" s="122"/>
      <c r="L21" s="122"/>
      <c r="M21" s="92"/>
      <c r="N21" s="122"/>
      <c r="O21" s="122"/>
    </row>
    <row r="22" ht="20.25" customHeight="1" spans="1:15">
      <c r="A22" s="29" t="s">
        <v>88</v>
      </c>
      <c r="B22" s="29" t="s">
        <v>89</v>
      </c>
      <c r="C22" s="122">
        <v>1113279.3</v>
      </c>
      <c r="D22" s="122">
        <v>1113279.3</v>
      </c>
      <c r="E22" s="122">
        <v>1113279.3</v>
      </c>
      <c r="F22" s="122"/>
      <c r="G22" s="92"/>
      <c r="H22" s="122"/>
      <c r="I22" s="122"/>
      <c r="J22" s="122"/>
      <c r="K22" s="122"/>
      <c r="L22" s="122"/>
      <c r="M22" s="92"/>
      <c r="N22" s="122"/>
      <c r="O22" s="122"/>
    </row>
    <row r="23" ht="20.25" customHeight="1" spans="1:15">
      <c r="A23" s="130" t="s">
        <v>90</v>
      </c>
      <c r="B23" s="130" t="s">
        <v>91</v>
      </c>
      <c r="C23" s="122">
        <v>1113279.3</v>
      </c>
      <c r="D23" s="122">
        <v>1113279.3</v>
      </c>
      <c r="E23" s="122">
        <v>1113279.3</v>
      </c>
      <c r="F23" s="122"/>
      <c r="G23" s="92"/>
      <c r="H23" s="122"/>
      <c r="I23" s="122"/>
      <c r="J23" s="122"/>
      <c r="K23" s="122"/>
      <c r="L23" s="122"/>
      <c r="M23" s="92"/>
      <c r="N23" s="122"/>
      <c r="O23" s="122"/>
    </row>
    <row r="24" ht="20.25" customHeight="1" spans="1:15">
      <c r="A24" s="131" t="s">
        <v>92</v>
      </c>
      <c r="B24" s="131" t="s">
        <v>93</v>
      </c>
      <c r="C24" s="122">
        <v>1113279.3</v>
      </c>
      <c r="D24" s="122">
        <v>1113279.3</v>
      </c>
      <c r="E24" s="122">
        <v>1113279.3</v>
      </c>
      <c r="F24" s="122"/>
      <c r="G24" s="92"/>
      <c r="H24" s="122"/>
      <c r="I24" s="122"/>
      <c r="J24" s="122"/>
      <c r="K24" s="122"/>
      <c r="L24" s="122"/>
      <c r="M24" s="92"/>
      <c r="N24" s="122"/>
      <c r="O24" s="122"/>
    </row>
    <row r="25" ht="17.25" customHeight="1" spans="1:15">
      <c r="A25" s="105" t="s">
        <v>94</v>
      </c>
      <c r="B25" s="106" t="s">
        <v>94</v>
      </c>
      <c r="C25" s="122">
        <v>21659807.54</v>
      </c>
      <c r="D25" s="122">
        <v>21659807.54</v>
      </c>
      <c r="E25" s="122">
        <v>17749807.54</v>
      </c>
      <c r="F25" s="122">
        <v>3910000</v>
      </c>
      <c r="G25" s="92"/>
      <c r="H25" s="122"/>
      <c r="I25" s="122"/>
      <c r="J25" s="122"/>
      <c r="K25" s="122"/>
      <c r="L25" s="122"/>
      <c r="M25" s="92"/>
      <c r="N25" s="122"/>
      <c r="O25" s="122"/>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100" t="s">
        <v>95</v>
      </c>
    </row>
    <row r="2" ht="31.5" customHeight="1" spans="1:4">
      <c r="A2" s="45" t="s">
        <v>96</v>
      </c>
      <c r="B2" s="134"/>
      <c r="C2" s="134"/>
      <c r="D2" s="134"/>
    </row>
    <row r="3" ht="17.25" customHeight="1" spans="1:4">
      <c r="A3" s="4" t="str">
        <f>"单位名称："&amp;"云南省交通运输综合行政执法局西双版纳支队"</f>
        <v>单位名称：云南省交通运输综合行政执法局西双版纳支队</v>
      </c>
      <c r="B3" s="135"/>
      <c r="C3" s="135"/>
      <c r="D3" s="101" t="s">
        <v>2</v>
      </c>
    </row>
    <row r="4" ht="24.65" customHeight="1" spans="1:4">
      <c r="A4" s="10" t="s">
        <v>3</v>
      </c>
      <c r="B4" s="12"/>
      <c r="C4" s="10" t="s">
        <v>4</v>
      </c>
      <c r="D4" s="12"/>
    </row>
    <row r="5" ht="15.65" customHeight="1" spans="1:4">
      <c r="A5" s="15" t="s">
        <v>5</v>
      </c>
      <c r="B5" s="136" t="s">
        <v>6</v>
      </c>
      <c r="C5" s="15" t="s">
        <v>97</v>
      </c>
      <c r="D5" s="136" t="s">
        <v>6</v>
      </c>
    </row>
    <row r="6" ht="14.15" customHeight="1" spans="1:4">
      <c r="A6" s="18"/>
      <c r="B6" s="17"/>
      <c r="C6" s="18"/>
      <c r="D6" s="17"/>
    </row>
    <row r="7" ht="29.15" customHeight="1" spans="1:4">
      <c r="A7" s="137" t="s">
        <v>98</v>
      </c>
      <c r="B7" s="138">
        <v>21653807.54</v>
      </c>
      <c r="C7" s="139" t="s">
        <v>99</v>
      </c>
      <c r="D7" s="138">
        <v>21659807.54</v>
      </c>
    </row>
    <row r="8" ht="29.15" customHeight="1" spans="1:4">
      <c r="A8" s="140" t="s">
        <v>100</v>
      </c>
      <c r="B8" s="92">
        <v>21653807.54</v>
      </c>
      <c r="C8" s="23" t="str">
        <f>"（一）"&amp;"社会保障和就业支出"</f>
        <v>（一）社会保障和就业支出</v>
      </c>
      <c r="D8" s="92">
        <v>1709273.75</v>
      </c>
    </row>
    <row r="9" ht="29.15" customHeight="1" spans="1:4">
      <c r="A9" s="140" t="s">
        <v>101</v>
      </c>
      <c r="B9" s="92"/>
      <c r="C9" s="23" t="str">
        <f>"（二）"&amp;"卫生健康支出"</f>
        <v>（二）卫生健康支出</v>
      </c>
      <c r="D9" s="92">
        <v>1697266.13</v>
      </c>
    </row>
    <row r="10" ht="29.15" customHeight="1" spans="1:4">
      <c r="A10" s="140" t="s">
        <v>102</v>
      </c>
      <c r="B10" s="92"/>
      <c r="C10" s="23" t="str">
        <f>"（三）"&amp;"交通运输支出"</f>
        <v>（三）交通运输支出</v>
      </c>
      <c r="D10" s="92">
        <v>17139988.36</v>
      </c>
    </row>
    <row r="11" ht="29.15" customHeight="1" spans="1:4">
      <c r="A11" s="141" t="s">
        <v>103</v>
      </c>
      <c r="B11" s="142">
        <v>6000</v>
      </c>
      <c r="C11" s="23" t="str">
        <f>"（四）"&amp;"住房保障支出"</f>
        <v>（四）住房保障支出</v>
      </c>
      <c r="D11" s="92">
        <v>1113279.3</v>
      </c>
    </row>
    <row r="12" ht="29.15" customHeight="1" spans="1:4">
      <c r="A12" s="140" t="s">
        <v>100</v>
      </c>
      <c r="B12" s="122">
        <v>6000</v>
      </c>
      <c r="C12" s="143"/>
      <c r="D12" s="142"/>
    </row>
    <row r="13" ht="29.15" customHeight="1" spans="1:4">
      <c r="A13" s="144" t="s">
        <v>101</v>
      </c>
      <c r="B13" s="122"/>
      <c r="C13" s="143"/>
      <c r="D13" s="142"/>
    </row>
    <row r="14" ht="29.15" customHeight="1" spans="1:4">
      <c r="A14" s="144" t="s">
        <v>102</v>
      </c>
      <c r="B14" s="142"/>
      <c r="C14" s="143"/>
      <c r="D14" s="142"/>
    </row>
    <row r="15" ht="29.15" customHeight="1" spans="1:4">
      <c r="A15" s="145"/>
      <c r="B15" s="142"/>
      <c r="C15" s="146" t="s">
        <v>104</v>
      </c>
      <c r="D15" s="142"/>
    </row>
    <row r="16" ht="29.15" customHeight="1" spans="1:4">
      <c r="A16" s="145" t="s">
        <v>105</v>
      </c>
      <c r="B16" s="142">
        <v>21659807.54</v>
      </c>
      <c r="C16" s="143" t="s">
        <v>25</v>
      </c>
      <c r="D16" s="142">
        <v>21659807.54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4"/>
      <c r="F1" s="56"/>
      <c r="G1" s="56" t="s">
        <v>106</v>
      </c>
    </row>
    <row r="2" ht="39" customHeight="1" spans="1:7">
      <c r="A2" s="3" t="s">
        <v>107</v>
      </c>
      <c r="B2" s="3"/>
      <c r="C2" s="3"/>
      <c r="D2" s="3"/>
      <c r="E2" s="3"/>
      <c r="F2" s="3"/>
      <c r="G2" s="3"/>
    </row>
    <row r="3" ht="18" customHeight="1" spans="1:7">
      <c r="A3" s="4" t="str">
        <f>"单位名称："&amp;"云南省交通运输综合行政执法局西双版纳支队"</f>
        <v>单位名称：云南省交通运输综合行政执法局西双版纳支队</v>
      </c>
      <c r="F3" s="104"/>
      <c r="G3" s="104" t="s">
        <v>2</v>
      </c>
    </row>
    <row r="4" ht="20.25" customHeight="1" spans="1:7">
      <c r="A4" s="124" t="s">
        <v>108</v>
      </c>
      <c r="B4" s="125"/>
      <c r="C4" s="126" t="s">
        <v>30</v>
      </c>
      <c r="D4" s="11" t="s">
        <v>57</v>
      </c>
      <c r="E4" s="11"/>
      <c r="F4" s="12"/>
      <c r="G4" s="126" t="s">
        <v>58</v>
      </c>
    </row>
    <row r="5" ht="20.25" customHeight="1" spans="1:7">
      <c r="A5" s="127" t="s">
        <v>48</v>
      </c>
      <c r="B5" s="128" t="s">
        <v>49</v>
      </c>
      <c r="C5" s="94"/>
      <c r="D5" s="94" t="s">
        <v>32</v>
      </c>
      <c r="E5" s="94" t="s">
        <v>109</v>
      </c>
      <c r="F5" s="94" t="s">
        <v>110</v>
      </c>
      <c r="G5" s="94"/>
    </row>
    <row r="6" ht="13.5" customHeight="1" spans="1:7">
      <c r="A6" s="129" t="s">
        <v>111</v>
      </c>
      <c r="B6" s="129" t="s">
        <v>112</v>
      </c>
      <c r="C6" s="129" t="s">
        <v>113</v>
      </c>
      <c r="D6" s="62"/>
      <c r="E6" s="129" t="s">
        <v>114</v>
      </c>
      <c r="F6" s="129" t="s">
        <v>115</v>
      </c>
      <c r="G6" s="129" t="s">
        <v>116</v>
      </c>
    </row>
    <row r="7" ht="18" customHeight="1" spans="1:7">
      <c r="A7" s="29" t="s">
        <v>59</v>
      </c>
      <c r="B7" s="29" t="s">
        <v>60</v>
      </c>
      <c r="C7" s="22">
        <v>1709273.75</v>
      </c>
      <c r="D7" s="22">
        <v>1709273.75</v>
      </c>
      <c r="E7" s="22">
        <v>1697933.75</v>
      </c>
      <c r="F7" s="22">
        <v>11340</v>
      </c>
      <c r="G7" s="22"/>
    </row>
    <row r="8" ht="18" customHeight="1" spans="1:7">
      <c r="A8" s="29" t="s">
        <v>61</v>
      </c>
      <c r="B8" s="130" t="s">
        <v>62</v>
      </c>
      <c r="C8" s="22">
        <v>1626694.61</v>
      </c>
      <c r="D8" s="22">
        <v>1626694.61</v>
      </c>
      <c r="E8" s="22">
        <v>1615354.61</v>
      </c>
      <c r="F8" s="22">
        <v>11340</v>
      </c>
      <c r="G8" s="22"/>
    </row>
    <row r="9" ht="18" customHeight="1" spans="1:7">
      <c r="A9" s="29" t="s">
        <v>63</v>
      </c>
      <c r="B9" s="131" t="s">
        <v>64</v>
      </c>
      <c r="C9" s="22">
        <v>11340</v>
      </c>
      <c r="D9" s="22">
        <v>11340</v>
      </c>
      <c r="E9" s="22"/>
      <c r="F9" s="22">
        <v>11340</v>
      </c>
      <c r="G9" s="22"/>
    </row>
    <row r="10" ht="18" customHeight="1" spans="1:7">
      <c r="A10" s="29" t="s">
        <v>65</v>
      </c>
      <c r="B10" s="131" t="s">
        <v>66</v>
      </c>
      <c r="C10" s="22">
        <v>1615354.61</v>
      </c>
      <c r="D10" s="22">
        <v>1615354.61</v>
      </c>
      <c r="E10" s="22">
        <v>1615354.61</v>
      </c>
      <c r="F10" s="22"/>
      <c r="G10" s="22"/>
    </row>
    <row r="11" ht="18" customHeight="1" spans="1:7">
      <c r="A11" s="29" t="s">
        <v>67</v>
      </c>
      <c r="B11" s="130" t="s">
        <v>68</v>
      </c>
      <c r="C11" s="22">
        <v>82579.14</v>
      </c>
      <c r="D11" s="22">
        <v>82579.14</v>
      </c>
      <c r="E11" s="22">
        <v>82579.14</v>
      </c>
      <c r="F11" s="22"/>
      <c r="G11" s="22"/>
    </row>
    <row r="12" ht="18" customHeight="1" spans="1:7">
      <c r="A12" s="29" t="s">
        <v>69</v>
      </c>
      <c r="B12" s="131" t="s">
        <v>68</v>
      </c>
      <c r="C12" s="22">
        <v>82579.14</v>
      </c>
      <c r="D12" s="22">
        <v>82579.14</v>
      </c>
      <c r="E12" s="22">
        <v>82579.14</v>
      </c>
      <c r="F12" s="22"/>
      <c r="G12" s="22"/>
    </row>
    <row r="13" ht="18" customHeight="1" spans="1:7">
      <c r="A13" s="29" t="s">
        <v>70</v>
      </c>
      <c r="B13" s="29" t="s">
        <v>71</v>
      </c>
      <c r="C13" s="22">
        <v>1697266.13</v>
      </c>
      <c r="D13" s="22">
        <v>1697266.13</v>
      </c>
      <c r="E13" s="22">
        <v>1697266.13</v>
      </c>
      <c r="F13" s="22"/>
      <c r="G13" s="22"/>
    </row>
    <row r="14" ht="18" customHeight="1" spans="1:7">
      <c r="A14" s="29" t="s">
        <v>72</v>
      </c>
      <c r="B14" s="130" t="s">
        <v>73</v>
      </c>
      <c r="C14" s="22">
        <v>1697266.13</v>
      </c>
      <c r="D14" s="22">
        <v>1697266.13</v>
      </c>
      <c r="E14" s="22">
        <v>1697266.13</v>
      </c>
      <c r="F14" s="22"/>
      <c r="G14" s="22"/>
    </row>
    <row r="15" ht="18" customHeight="1" spans="1:7">
      <c r="A15" s="29" t="s">
        <v>74</v>
      </c>
      <c r="B15" s="131" t="s">
        <v>75</v>
      </c>
      <c r="C15" s="22">
        <v>1060076.46</v>
      </c>
      <c r="D15" s="22">
        <v>1060076.46</v>
      </c>
      <c r="E15" s="22">
        <v>1060076.46</v>
      </c>
      <c r="F15" s="22"/>
      <c r="G15" s="22"/>
    </row>
    <row r="16" ht="18" customHeight="1" spans="1:7">
      <c r="A16" s="29" t="s">
        <v>76</v>
      </c>
      <c r="B16" s="131" t="s">
        <v>77</v>
      </c>
      <c r="C16" s="22">
        <v>594331.82</v>
      </c>
      <c r="D16" s="22">
        <v>594331.82</v>
      </c>
      <c r="E16" s="22">
        <v>594331.82</v>
      </c>
      <c r="F16" s="22"/>
      <c r="G16" s="22"/>
    </row>
    <row r="17" ht="18" customHeight="1" spans="1:7">
      <c r="A17" s="29" t="s">
        <v>78</v>
      </c>
      <c r="B17" s="131" t="s">
        <v>79</v>
      </c>
      <c r="C17" s="22">
        <v>42857.85</v>
      </c>
      <c r="D17" s="22">
        <v>42857.85</v>
      </c>
      <c r="E17" s="22">
        <v>42857.85</v>
      </c>
      <c r="F17" s="22"/>
      <c r="G17" s="22"/>
    </row>
    <row r="18" ht="18" customHeight="1" spans="1:7">
      <c r="A18" s="29" t="s">
        <v>80</v>
      </c>
      <c r="B18" s="29" t="s">
        <v>81</v>
      </c>
      <c r="C18" s="22">
        <v>17133988.36</v>
      </c>
      <c r="D18" s="22">
        <v>13229988.36</v>
      </c>
      <c r="E18" s="22">
        <v>11450569.7</v>
      </c>
      <c r="F18" s="22">
        <v>1779418.66</v>
      </c>
      <c r="G18" s="22">
        <v>3904000</v>
      </c>
    </row>
    <row r="19" ht="18" customHeight="1" spans="1:7">
      <c r="A19" s="29" t="s">
        <v>82</v>
      </c>
      <c r="B19" s="130" t="s">
        <v>83</v>
      </c>
      <c r="C19" s="22">
        <v>17133988.36</v>
      </c>
      <c r="D19" s="22">
        <v>13229988.36</v>
      </c>
      <c r="E19" s="22">
        <v>11450569.7</v>
      </c>
      <c r="F19" s="22">
        <v>1779418.66</v>
      </c>
      <c r="G19" s="22">
        <v>3904000</v>
      </c>
    </row>
    <row r="20" ht="18" customHeight="1" spans="1:7">
      <c r="A20" s="29" t="s">
        <v>84</v>
      </c>
      <c r="B20" s="131" t="s">
        <v>85</v>
      </c>
      <c r="C20" s="22">
        <v>3904000</v>
      </c>
      <c r="D20" s="22"/>
      <c r="E20" s="22"/>
      <c r="F20" s="22"/>
      <c r="G20" s="22">
        <v>3904000</v>
      </c>
    </row>
    <row r="21" ht="18" customHeight="1" spans="1:7">
      <c r="A21" s="29" t="s">
        <v>86</v>
      </c>
      <c r="B21" s="131" t="s">
        <v>87</v>
      </c>
      <c r="C21" s="22">
        <v>13229988.36</v>
      </c>
      <c r="D21" s="22">
        <v>13229988.36</v>
      </c>
      <c r="E21" s="22">
        <v>11450569.7</v>
      </c>
      <c r="F21" s="22">
        <v>1779418.66</v>
      </c>
      <c r="G21" s="22"/>
    </row>
    <row r="22" ht="18" customHeight="1" spans="1:7">
      <c r="A22" s="29" t="s">
        <v>88</v>
      </c>
      <c r="B22" s="29" t="s">
        <v>89</v>
      </c>
      <c r="C22" s="22">
        <v>1113279.3</v>
      </c>
      <c r="D22" s="22">
        <v>1113279.3</v>
      </c>
      <c r="E22" s="22">
        <v>1113279.3</v>
      </c>
      <c r="F22" s="22"/>
      <c r="G22" s="22"/>
    </row>
    <row r="23" ht="18" customHeight="1" spans="1:7">
      <c r="A23" s="29" t="s">
        <v>90</v>
      </c>
      <c r="B23" s="130" t="s">
        <v>91</v>
      </c>
      <c r="C23" s="22">
        <v>1113279.3</v>
      </c>
      <c r="D23" s="22">
        <v>1113279.3</v>
      </c>
      <c r="E23" s="22">
        <v>1113279.3</v>
      </c>
      <c r="F23" s="22"/>
      <c r="G23" s="22"/>
    </row>
    <row r="24" ht="18" customHeight="1" spans="1:7">
      <c r="A24" s="29" t="s">
        <v>92</v>
      </c>
      <c r="B24" s="131" t="s">
        <v>93</v>
      </c>
      <c r="C24" s="22">
        <v>1113279.3</v>
      </c>
      <c r="D24" s="22">
        <v>1113279.3</v>
      </c>
      <c r="E24" s="22">
        <v>1113279.3</v>
      </c>
      <c r="F24" s="22"/>
      <c r="G24" s="22"/>
    </row>
    <row r="25" ht="18" customHeight="1" spans="1:7">
      <c r="A25" s="132" t="s">
        <v>94</v>
      </c>
      <c r="B25" s="133" t="s">
        <v>94</v>
      </c>
      <c r="C25" s="22">
        <v>21653807.54</v>
      </c>
      <c r="D25" s="22">
        <v>17749807.54</v>
      </c>
      <c r="E25" s="22">
        <v>15959048.88</v>
      </c>
      <c r="F25" s="22">
        <v>1790758.66</v>
      </c>
      <c r="G25" s="22">
        <v>3904000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8"/>
      <c r="B1" s="118"/>
      <c r="C1" s="61"/>
      <c r="F1" s="60" t="s">
        <v>117</v>
      </c>
    </row>
    <row r="2" ht="25.5" customHeight="1" spans="1:6">
      <c r="A2" s="119" t="s">
        <v>118</v>
      </c>
      <c r="B2" s="119"/>
      <c r="C2" s="119"/>
      <c r="D2" s="119"/>
      <c r="E2" s="119"/>
      <c r="F2" s="119"/>
    </row>
    <row r="3" ht="15.75" customHeight="1" spans="1:6">
      <c r="A3" s="4" t="str">
        <f>"单位名称："&amp;"云南省交通运输综合行政执法局西双版纳支队"</f>
        <v>单位名称：云南省交通运输综合行政执法局西双版纳支队</v>
      </c>
      <c r="B3" s="118"/>
      <c r="C3" s="61"/>
      <c r="F3" s="60"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20">
        <v>1</v>
      </c>
      <c r="B6" s="120">
        <v>2</v>
      </c>
      <c r="C6" s="121">
        <v>3</v>
      </c>
      <c r="D6" s="120">
        <v>4</v>
      </c>
      <c r="E6" s="120">
        <v>5</v>
      </c>
      <c r="F6" s="120">
        <v>6</v>
      </c>
    </row>
    <row r="7" ht="18.75" customHeight="1" spans="1:6">
      <c r="A7" s="122">
        <v>592943.48</v>
      </c>
      <c r="B7" s="122"/>
      <c r="C7" s="123">
        <v>592943.48</v>
      </c>
      <c r="D7" s="122"/>
      <c r="E7" s="122">
        <v>592943.48</v>
      </c>
      <c r="F7" s="122"/>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4"/>
      <c r="W1" s="56"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"单位名称："&amp;"云南省交通运输综合行政执法局西双版纳支队"</f>
        <v>单位名称：云南省交通运输综合行政执法局西双版纳支队</v>
      </c>
      <c r="B3" s="5"/>
      <c r="C3" s="5"/>
      <c r="D3" s="5"/>
      <c r="E3" s="5"/>
      <c r="F3" s="5"/>
      <c r="G3" s="5"/>
      <c r="H3" s="6"/>
      <c r="I3" s="6"/>
      <c r="J3" s="6"/>
      <c r="K3" s="6"/>
      <c r="L3" s="6"/>
      <c r="M3" s="6"/>
      <c r="N3" s="6"/>
      <c r="O3" s="6"/>
      <c r="P3" s="6"/>
      <c r="Q3" s="6"/>
      <c r="U3" s="114"/>
      <c r="W3" s="104" t="s">
        <v>119</v>
      </c>
    </row>
    <row r="4" ht="21.75" customHeight="1" spans="1:23">
      <c r="A4" s="8" t="s">
        <v>128</v>
      </c>
      <c r="B4" s="8" t="s">
        <v>129</v>
      </c>
      <c r="C4" s="8" t="s">
        <v>130</v>
      </c>
      <c r="D4" s="9" t="s">
        <v>131</v>
      </c>
      <c r="E4" s="9" t="s">
        <v>132</v>
      </c>
      <c r="F4" s="9" t="s">
        <v>133</v>
      </c>
      <c r="G4" s="9" t="s">
        <v>134</v>
      </c>
      <c r="H4" s="62" t="s">
        <v>135</v>
      </c>
      <c r="I4" s="62"/>
      <c r="J4" s="62"/>
      <c r="K4" s="62"/>
      <c r="L4" s="111"/>
      <c r="M4" s="111"/>
      <c r="N4" s="111"/>
      <c r="O4" s="111"/>
      <c r="P4" s="111"/>
      <c r="Q4" s="47"/>
      <c r="R4" s="62"/>
      <c r="S4" s="62"/>
      <c r="T4" s="62"/>
      <c r="U4" s="62"/>
      <c r="V4" s="62"/>
      <c r="W4" s="62"/>
    </row>
    <row r="5" ht="21.75" customHeight="1" spans="1:23">
      <c r="A5" s="13"/>
      <c r="B5" s="13"/>
      <c r="C5" s="13"/>
      <c r="D5" s="14"/>
      <c r="E5" s="14"/>
      <c r="F5" s="14"/>
      <c r="G5" s="14"/>
      <c r="H5" s="62" t="s">
        <v>30</v>
      </c>
      <c r="I5" s="47" t="s">
        <v>33</v>
      </c>
      <c r="J5" s="47"/>
      <c r="K5" s="47"/>
      <c r="L5" s="111"/>
      <c r="M5" s="111"/>
      <c r="N5" s="111" t="s">
        <v>136</v>
      </c>
      <c r="O5" s="111"/>
      <c r="P5" s="111"/>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7" t="s">
        <v>140</v>
      </c>
      <c r="M6" s="117" t="s">
        <v>141</v>
      </c>
      <c r="N6" s="117" t="s">
        <v>33</v>
      </c>
      <c r="O6" s="117" t="s">
        <v>34</v>
      </c>
      <c r="P6" s="117"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7"/>
      <c r="M7" s="117"/>
      <c r="N7" s="117"/>
      <c r="O7" s="117"/>
      <c r="P7" s="117"/>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0"/>
      <c r="C9" s="23"/>
      <c r="D9" s="23"/>
      <c r="E9" s="23"/>
      <c r="F9" s="23"/>
      <c r="G9" s="23"/>
      <c r="H9" s="22">
        <v>17749807.54</v>
      </c>
      <c r="I9" s="22">
        <v>17749807.54</v>
      </c>
      <c r="J9" s="22">
        <v>4278859.42</v>
      </c>
      <c r="K9" s="22"/>
      <c r="L9" s="22">
        <v>13470948.12</v>
      </c>
      <c r="M9" s="22"/>
      <c r="N9" s="22"/>
      <c r="O9" s="22"/>
      <c r="P9" s="22"/>
      <c r="Q9" s="22"/>
      <c r="R9" s="22"/>
      <c r="S9" s="22"/>
      <c r="T9" s="22"/>
      <c r="U9" s="22"/>
      <c r="V9" s="22"/>
      <c r="W9" s="22"/>
    </row>
    <row r="10" ht="31.4" customHeight="1" spans="1:23">
      <c r="A10" s="116" t="s">
        <v>45</v>
      </c>
      <c r="B10" s="110" t="s">
        <v>143</v>
      </c>
      <c r="C10" s="23" t="s">
        <v>144</v>
      </c>
      <c r="D10" s="23" t="s">
        <v>86</v>
      </c>
      <c r="E10" s="23" t="s">
        <v>87</v>
      </c>
      <c r="F10" s="23" t="s">
        <v>145</v>
      </c>
      <c r="G10" s="23" t="s">
        <v>146</v>
      </c>
      <c r="H10" s="22">
        <v>4453800</v>
      </c>
      <c r="I10" s="22">
        <v>4453800</v>
      </c>
      <c r="J10" s="22">
        <v>1113450</v>
      </c>
      <c r="K10" s="22"/>
      <c r="L10" s="22">
        <v>3340350</v>
      </c>
      <c r="M10" s="22"/>
      <c r="N10" s="22"/>
      <c r="O10" s="22"/>
      <c r="P10" s="22"/>
      <c r="Q10" s="22"/>
      <c r="R10" s="22"/>
      <c r="S10" s="22"/>
      <c r="T10" s="22"/>
      <c r="U10" s="22"/>
      <c r="V10" s="22"/>
      <c r="W10" s="22"/>
    </row>
    <row r="11" ht="31.4" customHeight="1" spans="1:23">
      <c r="A11" s="116" t="s">
        <v>45</v>
      </c>
      <c r="B11" s="110" t="s">
        <v>143</v>
      </c>
      <c r="C11" s="23" t="s">
        <v>144</v>
      </c>
      <c r="D11" s="23" t="s">
        <v>86</v>
      </c>
      <c r="E11" s="23" t="s">
        <v>87</v>
      </c>
      <c r="F11" s="23" t="s">
        <v>147</v>
      </c>
      <c r="G11" s="23" t="s">
        <v>148</v>
      </c>
      <c r="H11" s="22">
        <v>473472</v>
      </c>
      <c r="I11" s="22">
        <v>473472</v>
      </c>
      <c r="J11" s="22">
        <v>118368</v>
      </c>
      <c r="K11" s="22"/>
      <c r="L11" s="22">
        <v>355104</v>
      </c>
      <c r="M11" s="22"/>
      <c r="N11" s="22"/>
      <c r="O11" s="22"/>
      <c r="P11" s="22"/>
      <c r="Q11" s="22"/>
      <c r="R11" s="22"/>
      <c r="S11" s="22"/>
      <c r="T11" s="22"/>
      <c r="U11" s="22"/>
      <c r="V11" s="22"/>
      <c r="W11" s="22"/>
    </row>
    <row r="12" ht="31.4" customHeight="1" spans="1:23">
      <c r="A12" s="116" t="s">
        <v>45</v>
      </c>
      <c r="B12" s="110" t="s">
        <v>143</v>
      </c>
      <c r="C12" s="23" t="s">
        <v>144</v>
      </c>
      <c r="D12" s="23" t="s">
        <v>86</v>
      </c>
      <c r="E12" s="23" t="s">
        <v>87</v>
      </c>
      <c r="F12" s="23" t="s">
        <v>149</v>
      </c>
      <c r="G12" s="23" t="s">
        <v>150</v>
      </c>
      <c r="H12" s="22">
        <v>371150</v>
      </c>
      <c r="I12" s="22">
        <v>371150</v>
      </c>
      <c r="J12" s="22">
        <v>92787.5</v>
      </c>
      <c r="K12" s="22"/>
      <c r="L12" s="22">
        <v>278362.5</v>
      </c>
      <c r="M12" s="22"/>
      <c r="N12" s="22"/>
      <c r="O12" s="22"/>
      <c r="P12" s="22"/>
      <c r="Q12" s="22"/>
      <c r="R12" s="22"/>
      <c r="S12" s="22"/>
      <c r="T12" s="22"/>
      <c r="U12" s="22"/>
      <c r="V12" s="22"/>
      <c r="W12" s="22"/>
    </row>
    <row r="13" ht="31.4" customHeight="1" spans="1:23">
      <c r="A13" s="116" t="s">
        <v>45</v>
      </c>
      <c r="B13" s="110" t="s">
        <v>143</v>
      </c>
      <c r="C13" s="23" t="s">
        <v>144</v>
      </c>
      <c r="D13" s="23" t="s">
        <v>86</v>
      </c>
      <c r="E13" s="23" t="s">
        <v>87</v>
      </c>
      <c r="F13" s="23" t="s">
        <v>151</v>
      </c>
      <c r="G13" s="23" t="s">
        <v>152</v>
      </c>
      <c r="H13" s="22">
        <v>6081096</v>
      </c>
      <c r="I13" s="22">
        <v>6081096</v>
      </c>
      <c r="J13" s="22">
        <v>1520274</v>
      </c>
      <c r="K13" s="22"/>
      <c r="L13" s="22">
        <v>4560822</v>
      </c>
      <c r="M13" s="22"/>
      <c r="N13" s="22"/>
      <c r="O13" s="22"/>
      <c r="P13" s="22"/>
      <c r="Q13" s="22"/>
      <c r="R13" s="22"/>
      <c r="S13" s="22"/>
      <c r="T13" s="22"/>
      <c r="U13" s="22"/>
      <c r="V13" s="22"/>
      <c r="W13" s="22"/>
    </row>
    <row r="14" ht="31.4" customHeight="1" spans="1:23">
      <c r="A14" s="116" t="s">
        <v>45</v>
      </c>
      <c r="B14" s="110" t="s">
        <v>153</v>
      </c>
      <c r="C14" s="23" t="s">
        <v>154</v>
      </c>
      <c r="D14" s="23" t="s">
        <v>65</v>
      </c>
      <c r="E14" s="23" t="s">
        <v>66</v>
      </c>
      <c r="F14" s="23" t="s">
        <v>155</v>
      </c>
      <c r="G14" s="23" t="s">
        <v>156</v>
      </c>
      <c r="H14" s="22">
        <v>1615354.61</v>
      </c>
      <c r="I14" s="22">
        <v>1615354.61</v>
      </c>
      <c r="J14" s="22">
        <v>403838.65</v>
      </c>
      <c r="K14" s="22"/>
      <c r="L14" s="22">
        <v>1211515.96</v>
      </c>
      <c r="M14" s="22"/>
      <c r="N14" s="22"/>
      <c r="O14" s="22"/>
      <c r="P14" s="22"/>
      <c r="Q14" s="22"/>
      <c r="R14" s="22"/>
      <c r="S14" s="22"/>
      <c r="T14" s="22"/>
      <c r="U14" s="22"/>
      <c r="V14" s="22"/>
      <c r="W14" s="22"/>
    </row>
    <row r="15" ht="31.4" customHeight="1" spans="1:23">
      <c r="A15" s="116" t="s">
        <v>45</v>
      </c>
      <c r="B15" s="110" t="s">
        <v>153</v>
      </c>
      <c r="C15" s="23" t="s">
        <v>154</v>
      </c>
      <c r="D15" s="23" t="s">
        <v>69</v>
      </c>
      <c r="E15" s="23" t="s">
        <v>68</v>
      </c>
      <c r="F15" s="23" t="s">
        <v>157</v>
      </c>
      <c r="G15" s="23" t="s">
        <v>158</v>
      </c>
      <c r="H15" s="22">
        <v>82579.14</v>
      </c>
      <c r="I15" s="22">
        <v>82579.14</v>
      </c>
      <c r="J15" s="22">
        <v>20644.78</v>
      </c>
      <c r="K15" s="22"/>
      <c r="L15" s="22">
        <v>61934.36</v>
      </c>
      <c r="M15" s="22"/>
      <c r="N15" s="22"/>
      <c r="O15" s="22"/>
      <c r="P15" s="22"/>
      <c r="Q15" s="22"/>
      <c r="R15" s="22"/>
      <c r="S15" s="22"/>
      <c r="T15" s="22"/>
      <c r="U15" s="22"/>
      <c r="V15" s="22"/>
      <c r="W15" s="22"/>
    </row>
    <row r="16" ht="31.4" customHeight="1" spans="1:23">
      <c r="A16" s="116" t="s">
        <v>45</v>
      </c>
      <c r="B16" s="110" t="s">
        <v>153</v>
      </c>
      <c r="C16" s="23" t="s">
        <v>154</v>
      </c>
      <c r="D16" s="23" t="s">
        <v>74</v>
      </c>
      <c r="E16" s="23" t="s">
        <v>75</v>
      </c>
      <c r="F16" s="23" t="s">
        <v>159</v>
      </c>
      <c r="G16" s="23" t="s">
        <v>160</v>
      </c>
      <c r="H16" s="22">
        <v>1060076.46</v>
      </c>
      <c r="I16" s="22">
        <v>1060076.46</v>
      </c>
      <c r="J16" s="22">
        <v>265019.12</v>
      </c>
      <c r="K16" s="22"/>
      <c r="L16" s="22">
        <v>795057.34</v>
      </c>
      <c r="M16" s="22"/>
      <c r="N16" s="22"/>
      <c r="O16" s="22"/>
      <c r="P16" s="22"/>
      <c r="Q16" s="22"/>
      <c r="R16" s="22"/>
      <c r="S16" s="22"/>
      <c r="T16" s="22"/>
      <c r="U16" s="22"/>
      <c r="V16" s="22"/>
      <c r="W16" s="22"/>
    </row>
    <row r="17" ht="31.4" customHeight="1" spans="1:23">
      <c r="A17" s="116" t="s">
        <v>45</v>
      </c>
      <c r="B17" s="110" t="s">
        <v>153</v>
      </c>
      <c r="C17" s="23" t="s">
        <v>154</v>
      </c>
      <c r="D17" s="23" t="s">
        <v>76</v>
      </c>
      <c r="E17" s="23" t="s">
        <v>77</v>
      </c>
      <c r="F17" s="23" t="s">
        <v>161</v>
      </c>
      <c r="G17" s="23" t="s">
        <v>162</v>
      </c>
      <c r="H17" s="22">
        <v>594331.82</v>
      </c>
      <c r="I17" s="22">
        <v>594331.82</v>
      </c>
      <c r="J17" s="22">
        <v>148582.96</v>
      </c>
      <c r="K17" s="22"/>
      <c r="L17" s="22">
        <v>445748.86</v>
      </c>
      <c r="M17" s="22"/>
      <c r="N17" s="22"/>
      <c r="O17" s="22"/>
      <c r="P17" s="22"/>
      <c r="Q17" s="22"/>
      <c r="R17" s="22"/>
      <c r="S17" s="22"/>
      <c r="T17" s="22"/>
      <c r="U17" s="22"/>
      <c r="V17" s="22"/>
      <c r="W17" s="22"/>
    </row>
    <row r="18" ht="31.4" customHeight="1" spans="1:23">
      <c r="A18" s="116" t="s">
        <v>45</v>
      </c>
      <c r="B18" s="110" t="s">
        <v>153</v>
      </c>
      <c r="C18" s="23" t="s">
        <v>154</v>
      </c>
      <c r="D18" s="23" t="s">
        <v>78</v>
      </c>
      <c r="E18" s="23" t="s">
        <v>79</v>
      </c>
      <c r="F18" s="23" t="s">
        <v>157</v>
      </c>
      <c r="G18" s="23" t="s">
        <v>158</v>
      </c>
      <c r="H18" s="22">
        <v>42857.85</v>
      </c>
      <c r="I18" s="22">
        <v>42857.85</v>
      </c>
      <c r="J18" s="22">
        <v>42857.85</v>
      </c>
      <c r="K18" s="22"/>
      <c r="L18" s="22"/>
      <c r="M18" s="22"/>
      <c r="N18" s="22"/>
      <c r="O18" s="22"/>
      <c r="P18" s="22"/>
      <c r="Q18" s="22"/>
      <c r="R18" s="22"/>
      <c r="S18" s="22"/>
      <c r="T18" s="22"/>
      <c r="U18" s="22"/>
      <c r="V18" s="22"/>
      <c r="W18" s="22"/>
    </row>
    <row r="19" ht="31.4" customHeight="1" spans="1:23">
      <c r="A19" s="116" t="s">
        <v>45</v>
      </c>
      <c r="B19" s="110" t="s">
        <v>163</v>
      </c>
      <c r="C19" s="23" t="s">
        <v>164</v>
      </c>
      <c r="D19" s="23" t="s">
        <v>86</v>
      </c>
      <c r="E19" s="23" t="s">
        <v>87</v>
      </c>
      <c r="F19" s="23" t="s">
        <v>165</v>
      </c>
      <c r="G19" s="23" t="s">
        <v>166</v>
      </c>
      <c r="H19" s="22">
        <v>71051.7</v>
      </c>
      <c r="I19" s="22">
        <v>71051.7</v>
      </c>
      <c r="J19" s="22">
        <v>17762.93</v>
      </c>
      <c r="K19" s="22"/>
      <c r="L19" s="22">
        <v>53288.77</v>
      </c>
      <c r="M19" s="22"/>
      <c r="N19" s="22"/>
      <c r="O19" s="22"/>
      <c r="P19" s="22"/>
      <c r="Q19" s="22"/>
      <c r="R19" s="22"/>
      <c r="S19" s="22"/>
      <c r="T19" s="22"/>
      <c r="U19" s="22"/>
      <c r="V19" s="22"/>
      <c r="W19" s="22"/>
    </row>
    <row r="20" ht="31.4" customHeight="1" spans="1:23">
      <c r="A20" s="116" t="s">
        <v>45</v>
      </c>
      <c r="B20" s="110" t="s">
        <v>167</v>
      </c>
      <c r="C20" s="23" t="s">
        <v>93</v>
      </c>
      <c r="D20" s="23" t="s">
        <v>92</v>
      </c>
      <c r="E20" s="23" t="s">
        <v>93</v>
      </c>
      <c r="F20" s="23" t="s">
        <v>168</v>
      </c>
      <c r="G20" s="23" t="s">
        <v>93</v>
      </c>
      <c r="H20" s="22">
        <v>1113279.3</v>
      </c>
      <c r="I20" s="22">
        <v>1113279.3</v>
      </c>
      <c r="J20" s="22">
        <v>278319.83</v>
      </c>
      <c r="K20" s="22"/>
      <c r="L20" s="22">
        <v>834959.47</v>
      </c>
      <c r="M20" s="22"/>
      <c r="N20" s="22"/>
      <c r="O20" s="22"/>
      <c r="P20" s="22"/>
      <c r="Q20" s="22"/>
      <c r="R20" s="22"/>
      <c r="S20" s="22"/>
      <c r="T20" s="22"/>
      <c r="U20" s="22"/>
      <c r="V20" s="22"/>
      <c r="W20" s="22"/>
    </row>
    <row r="21" ht="31.4" customHeight="1" spans="1:23">
      <c r="A21" s="116" t="s">
        <v>45</v>
      </c>
      <c r="B21" s="110" t="s">
        <v>169</v>
      </c>
      <c r="C21" s="23" t="s">
        <v>170</v>
      </c>
      <c r="D21" s="23" t="s">
        <v>86</v>
      </c>
      <c r="E21" s="23" t="s">
        <v>87</v>
      </c>
      <c r="F21" s="23" t="s">
        <v>171</v>
      </c>
      <c r="G21" s="23" t="s">
        <v>170</v>
      </c>
      <c r="H21" s="22">
        <v>227590.36</v>
      </c>
      <c r="I21" s="22">
        <v>227590.36</v>
      </c>
      <c r="J21" s="22">
        <v>56897.59</v>
      </c>
      <c r="K21" s="22"/>
      <c r="L21" s="22">
        <v>170692.77</v>
      </c>
      <c r="M21" s="22"/>
      <c r="N21" s="22"/>
      <c r="O21" s="22"/>
      <c r="P21" s="22"/>
      <c r="Q21" s="22"/>
      <c r="R21" s="22"/>
      <c r="S21" s="22"/>
      <c r="T21" s="22"/>
      <c r="U21" s="22"/>
      <c r="V21" s="22"/>
      <c r="W21" s="22"/>
    </row>
    <row r="22" ht="31.4" customHeight="1" spans="1:23">
      <c r="A22" s="116" t="s">
        <v>45</v>
      </c>
      <c r="B22" s="110" t="s">
        <v>172</v>
      </c>
      <c r="C22" s="23" t="s">
        <v>173</v>
      </c>
      <c r="D22" s="23" t="s">
        <v>63</v>
      </c>
      <c r="E22" s="23" t="s">
        <v>64</v>
      </c>
      <c r="F22" s="23" t="s">
        <v>174</v>
      </c>
      <c r="G22" s="23" t="s">
        <v>175</v>
      </c>
      <c r="H22" s="22">
        <v>11340</v>
      </c>
      <c r="I22" s="22">
        <v>11340</v>
      </c>
      <c r="J22" s="22">
        <v>2835</v>
      </c>
      <c r="K22" s="22"/>
      <c r="L22" s="22">
        <v>8505</v>
      </c>
      <c r="M22" s="22"/>
      <c r="N22" s="22"/>
      <c r="O22" s="22"/>
      <c r="P22" s="22"/>
      <c r="Q22" s="22"/>
      <c r="R22" s="22"/>
      <c r="S22" s="22"/>
      <c r="T22" s="22"/>
      <c r="U22" s="22"/>
      <c r="V22" s="22"/>
      <c r="W22" s="22"/>
    </row>
    <row r="23" ht="31.4" customHeight="1" spans="1:23">
      <c r="A23" s="116" t="s">
        <v>45</v>
      </c>
      <c r="B23" s="110" t="s">
        <v>172</v>
      </c>
      <c r="C23" s="23" t="s">
        <v>173</v>
      </c>
      <c r="D23" s="23" t="s">
        <v>86</v>
      </c>
      <c r="E23" s="23" t="s">
        <v>87</v>
      </c>
      <c r="F23" s="23" t="s">
        <v>176</v>
      </c>
      <c r="G23" s="23" t="s">
        <v>177</v>
      </c>
      <c r="H23" s="22">
        <v>170000</v>
      </c>
      <c r="I23" s="22">
        <v>170000</v>
      </c>
      <c r="J23" s="22"/>
      <c r="K23" s="22"/>
      <c r="L23" s="22">
        <v>170000</v>
      </c>
      <c r="M23" s="22"/>
      <c r="N23" s="22"/>
      <c r="O23" s="22"/>
      <c r="P23" s="22"/>
      <c r="Q23" s="22"/>
      <c r="R23" s="22"/>
      <c r="S23" s="22"/>
      <c r="T23" s="22"/>
      <c r="U23" s="22"/>
      <c r="V23" s="22"/>
      <c r="W23" s="22"/>
    </row>
    <row r="24" ht="31.4" customHeight="1" spans="1:23">
      <c r="A24" s="116" t="s">
        <v>45</v>
      </c>
      <c r="B24" s="110" t="s">
        <v>172</v>
      </c>
      <c r="C24" s="23" t="s">
        <v>173</v>
      </c>
      <c r="D24" s="23" t="s">
        <v>86</v>
      </c>
      <c r="E24" s="23" t="s">
        <v>87</v>
      </c>
      <c r="F24" s="23" t="s">
        <v>178</v>
      </c>
      <c r="G24" s="23" t="s">
        <v>179</v>
      </c>
      <c r="H24" s="22">
        <v>35000</v>
      </c>
      <c r="I24" s="22">
        <v>35000</v>
      </c>
      <c r="J24" s="22">
        <v>8750</v>
      </c>
      <c r="K24" s="22"/>
      <c r="L24" s="22">
        <v>26250</v>
      </c>
      <c r="M24" s="22"/>
      <c r="N24" s="22"/>
      <c r="O24" s="22"/>
      <c r="P24" s="22"/>
      <c r="Q24" s="22"/>
      <c r="R24" s="22"/>
      <c r="S24" s="22"/>
      <c r="T24" s="22"/>
      <c r="U24" s="22"/>
      <c r="V24" s="22"/>
      <c r="W24" s="22"/>
    </row>
    <row r="25" ht="31.4" customHeight="1" spans="1:23">
      <c r="A25" s="116" t="s">
        <v>45</v>
      </c>
      <c r="B25" s="110" t="s">
        <v>172</v>
      </c>
      <c r="C25" s="23" t="s">
        <v>173</v>
      </c>
      <c r="D25" s="23" t="s">
        <v>86</v>
      </c>
      <c r="E25" s="23" t="s">
        <v>87</v>
      </c>
      <c r="F25" s="23" t="s">
        <v>180</v>
      </c>
      <c r="G25" s="23" t="s">
        <v>181</v>
      </c>
      <c r="H25" s="22">
        <v>77000</v>
      </c>
      <c r="I25" s="22">
        <v>77000</v>
      </c>
      <c r="J25" s="22">
        <v>19250</v>
      </c>
      <c r="K25" s="22"/>
      <c r="L25" s="22">
        <v>57750</v>
      </c>
      <c r="M25" s="22"/>
      <c r="N25" s="22"/>
      <c r="O25" s="22"/>
      <c r="P25" s="22"/>
      <c r="Q25" s="22"/>
      <c r="R25" s="22"/>
      <c r="S25" s="22"/>
      <c r="T25" s="22"/>
      <c r="U25" s="22"/>
      <c r="V25" s="22"/>
      <c r="W25" s="22"/>
    </row>
    <row r="26" ht="31.4" customHeight="1" spans="1:23">
      <c r="A26" s="116" t="s">
        <v>45</v>
      </c>
      <c r="B26" s="110" t="s">
        <v>172</v>
      </c>
      <c r="C26" s="23" t="s">
        <v>173</v>
      </c>
      <c r="D26" s="23" t="s">
        <v>86</v>
      </c>
      <c r="E26" s="23" t="s">
        <v>87</v>
      </c>
      <c r="F26" s="23" t="s">
        <v>182</v>
      </c>
      <c r="G26" s="23" t="s">
        <v>183</v>
      </c>
      <c r="H26" s="22">
        <v>23000</v>
      </c>
      <c r="I26" s="22">
        <v>23000</v>
      </c>
      <c r="J26" s="22">
        <v>5750</v>
      </c>
      <c r="K26" s="22"/>
      <c r="L26" s="22">
        <v>17250</v>
      </c>
      <c r="M26" s="22"/>
      <c r="N26" s="22"/>
      <c r="O26" s="22"/>
      <c r="P26" s="22"/>
      <c r="Q26" s="22"/>
      <c r="R26" s="22"/>
      <c r="S26" s="22"/>
      <c r="T26" s="22"/>
      <c r="U26" s="22"/>
      <c r="V26" s="22"/>
      <c r="W26" s="22"/>
    </row>
    <row r="27" ht="31.4" customHeight="1" spans="1:23">
      <c r="A27" s="116" t="s">
        <v>45</v>
      </c>
      <c r="B27" s="110" t="s">
        <v>172</v>
      </c>
      <c r="C27" s="23" t="s">
        <v>173</v>
      </c>
      <c r="D27" s="23" t="s">
        <v>86</v>
      </c>
      <c r="E27" s="23" t="s">
        <v>87</v>
      </c>
      <c r="F27" s="23" t="s">
        <v>184</v>
      </c>
      <c r="G27" s="23" t="s">
        <v>185</v>
      </c>
      <c r="H27" s="22">
        <v>180000</v>
      </c>
      <c r="I27" s="22">
        <v>180000</v>
      </c>
      <c r="J27" s="22">
        <v>45000</v>
      </c>
      <c r="K27" s="22"/>
      <c r="L27" s="22">
        <v>135000</v>
      </c>
      <c r="M27" s="22"/>
      <c r="N27" s="22"/>
      <c r="O27" s="22"/>
      <c r="P27" s="22"/>
      <c r="Q27" s="22"/>
      <c r="R27" s="22"/>
      <c r="S27" s="22"/>
      <c r="T27" s="22"/>
      <c r="U27" s="22"/>
      <c r="V27" s="22"/>
      <c r="W27" s="22"/>
    </row>
    <row r="28" ht="31.4" customHeight="1" spans="1:23">
      <c r="A28" s="116" t="s">
        <v>45</v>
      </c>
      <c r="B28" s="110" t="s">
        <v>172</v>
      </c>
      <c r="C28" s="23" t="s">
        <v>173</v>
      </c>
      <c r="D28" s="23" t="s">
        <v>86</v>
      </c>
      <c r="E28" s="23" t="s">
        <v>87</v>
      </c>
      <c r="F28" s="23" t="s">
        <v>186</v>
      </c>
      <c r="G28" s="23" t="s">
        <v>187</v>
      </c>
      <c r="H28" s="22">
        <v>235694.46</v>
      </c>
      <c r="I28" s="22">
        <v>235694.46</v>
      </c>
      <c r="J28" s="22">
        <v>58923.62</v>
      </c>
      <c r="K28" s="22"/>
      <c r="L28" s="22">
        <v>176770.84</v>
      </c>
      <c r="M28" s="22"/>
      <c r="N28" s="22"/>
      <c r="O28" s="22"/>
      <c r="P28" s="22"/>
      <c r="Q28" s="22"/>
      <c r="R28" s="22"/>
      <c r="S28" s="22"/>
      <c r="T28" s="22"/>
      <c r="U28" s="22"/>
      <c r="V28" s="22"/>
      <c r="W28" s="22"/>
    </row>
    <row r="29" ht="31.4" customHeight="1" spans="1:23">
      <c r="A29" s="116" t="s">
        <v>45</v>
      </c>
      <c r="B29" s="110" t="s">
        <v>172</v>
      </c>
      <c r="C29" s="23" t="s">
        <v>173</v>
      </c>
      <c r="D29" s="23" t="s">
        <v>86</v>
      </c>
      <c r="E29" s="23" t="s">
        <v>87</v>
      </c>
      <c r="F29" s="23" t="s">
        <v>188</v>
      </c>
      <c r="G29" s="23" t="s">
        <v>189</v>
      </c>
      <c r="H29" s="22">
        <v>800</v>
      </c>
      <c r="I29" s="22">
        <v>800</v>
      </c>
      <c r="J29" s="22">
        <v>200</v>
      </c>
      <c r="K29" s="22"/>
      <c r="L29" s="22">
        <v>600</v>
      </c>
      <c r="M29" s="22"/>
      <c r="N29" s="22"/>
      <c r="O29" s="22"/>
      <c r="P29" s="22"/>
      <c r="Q29" s="22"/>
      <c r="R29" s="22"/>
      <c r="S29" s="22"/>
      <c r="T29" s="22"/>
      <c r="U29" s="22"/>
      <c r="V29" s="22"/>
      <c r="W29" s="22"/>
    </row>
    <row r="30" ht="31.4" customHeight="1" spans="1:23">
      <c r="A30" s="116" t="s">
        <v>45</v>
      </c>
      <c r="B30" s="110" t="s">
        <v>172</v>
      </c>
      <c r="C30" s="23" t="s">
        <v>173</v>
      </c>
      <c r="D30" s="23" t="s">
        <v>86</v>
      </c>
      <c r="E30" s="23" t="s">
        <v>87</v>
      </c>
      <c r="F30" s="23" t="s">
        <v>174</v>
      </c>
      <c r="G30" s="23" t="s">
        <v>175</v>
      </c>
      <c r="H30" s="22">
        <v>237390.36</v>
      </c>
      <c r="I30" s="22">
        <v>237390.36</v>
      </c>
      <c r="J30" s="22">
        <v>59347.59</v>
      </c>
      <c r="K30" s="22"/>
      <c r="L30" s="22">
        <v>178042.77</v>
      </c>
      <c r="M30" s="22"/>
      <c r="N30" s="22"/>
      <c r="O30" s="22"/>
      <c r="P30" s="22"/>
      <c r="Q30" s="22"/>
      <c r="R30" s="22"/>
      <c r="S30" s="22"/>
      <c r="T30" s="22"/>
      <c r="U30" s="22"/>
      <c r="V30" s="22"/>
      <c r="W30" s="22"/>
    </row>
    <row r="31" ht="31.4" customHeight="1" spans="1:23">
      <c r="A31" s="116" t="s">
        <v>45</v>
      </c>
      <c r="B31" s="110" t="s">
        <v>190</v>
      </c>
      <c r="C31" s="23" t="s">
        <v>191</v>
      </c>
      <c r="D31" s="23" t="s">
        <v>86</v>
      </c>
      <c r="E31" s="23" t="s">
        <v>87</v>
      </c>
      <c r="F31" s="23" t="s">
        <v>192</v>
      </c>
      <c r="G31" s="23" t="s">
        <v>193</v>
      </c>
      <c r="H31" s="22">
        <v>592943.48</v>
      </c>
      <c r="I31" s="22">
        <v>592943.48</v>
      </c>
      <c r="J31" s="22"/>
      <c r="K31" s="22"/>
      <c r="L31" s="22">
        <v>592943.48</v>
      </c>
      <c r="M31" s="22"/>
      <c r="N31" s="22"/>
      <c r="O31" s="22"/>
      <c r="P31" s="22"/>
      <c r="Q31" s="22"/>
      <c r="R31" s="22"/>
      <c r="S31" s="22"/>
      <c r="T31" s="22"/>
      <c r="U31" s="22"/>
      <c r="V31" s="22"/>
      <c r="W31" s="22"/>
    </row>
    <row r="32" ht="18.75" customHeight="1" spans="1:23">
      <c r="A32" s="30" t="s">
        <v>94</v>
      </c>
      <c r="B32" s="31"/>
      <c r="C32" s="31"/>
      <c r="D32" s="31"/>
      <c r="E32" s="31"/>
      <c r="F32" s="31"/>
      <c r="G32" s="32"/>
      <c r="H32" s="22">
        <v>17749807.54</v>
      </c>
      <c r="I32" s="22">
        <v>17749807.54</v>
      </c>
      <c r="J32" s="22">
        <v>4278859.42</v>
      </c>
      <c r="K32" s="22"/>
      <c r="L32" s="22">
        <v>13470948.12</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4"/>
      <c r="W1" s="56" t="s">
        <v>194</v>
      </c>
    </row>
    <row r="2" ht="27.75" customHeight="1" spans="1:23">
      <c r="A2" s="27" t="s">
        <v>195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"单位名称："&amp;"云南省交通运输综合行政执法局西双版纳支队"</f>
        <v>单位名称：云南省交通运输综合行政执法局西双版纳支队</v>
      </c>
      <c r="B3" s="109" t="str">
        <f t="shared" si="0"/>
        <v>单位名称：云南省交通运输综合行政执法局西双版纳支队</v>
      </c>
      <c r="C3" s="109"/>
      <c r="D3" s="109"/>
      <c r="E3" s="109"/>
      <c r="F3" s="109"/>
      <c r="G3" s="109"/>
      <c r="H3" s="109"/>
      <c r="I3" s="109"/>
      <c r="J3" s="6"/>
      <c r="K3" s="6"/>
      <c r="L3" s="6"/>
      <c r="M3" s="6"/>
      <c r="N3" s="6"/>
      <c r="O3" s="6"/>
      <c r="P3" s="6"/>
      <c r="Q3" s="6"/>
      <c r="U3" s="114"/>
      <c r="W3" s="104" t="s">
        <v>119</v>
      </c>
    </row>
    <row r="4" ht="21.75" customHeight="1" spans="1:23">
      <c r="A4" s="8" t="s">
        <v>196</v>
      </c>
      <c r="B4" s="8" t="s">
        <v>129</v>
      </c>
      <c r="C4" s="8" t="s">
        <v>130</v>
      </c>
      <c r="D4" s="8" t="s">
        <v>197</v>
      </c>
      <c r="E4" s="9" t="s">
        <v>131</v>
      </c>
      <c r="F4" s="9" t="s">
        <v>132</v>
      </c>
      <c r="G4" s="9" t="s">
        <v>133</v>
      </c>
      <c r="H4" s="9" t="s">
        <v>134</v>
      </c>
      <c r="I4" s="62" t="s">
        <v>30</v>
      </c>
      <c r="J4" s="62" t="s">
        <v>198</v>
      </c>
      <c r="K4" s="62"/>
      <c r="L4" s="62"/>
      <c r="M4" s="62"/>
      <c r="N4" s="111" t="s">
        <v>136</v>
      </c>
      <c r="O4" s="111"/>
      <c r="P4" s="111"/>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2" t="s">
        <v>33</v>
      </c>
      <c r="O5" s="112" t="s">
        <v>34</v>
      </c>
      <c r="P5" s="112"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199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0"/>
      <c r="C8" s="23" t="s">
        <v>200</v>
      </c>
      <c r="D8" s="23"/>
      <c r="E8" s="23"/>
      <c r="F8" s="23"/>
      <c r="G8" s="23"/>
      <c r="H8" s="23"/>
      <c r="I8" s="113">
        <v>406000</v>
      </c>
      <c r="J8" s="113">
        <v>400000</v>
      </c>
      <c r="K8" s="113">
        <v>400000</v>
      </c>
      <c r="L8" s="113"/>
      <c r="M8" s="113"/>
      <c r="N8" s="113">
        <v>6000</v>
      </c>
      <c r="O8" s="113"/>
      <c r="P8" s="113"/>
      <c r="Q8" s="113"/>
      <c r="R8" s="113"/>
      <c r="S8" s="113"/>
      <c r="T8" s="113"/>
      <c r="U8" s="92"/>
      <c r="V8" s="113"/>
      <c r="W8" s="113"/>
    </row>
    <row r="9" ht="32.9" customHeight="1" spans="1:23">
      <c r="A9" s="23" t="s">
        <v>201</v>
      </c>
      <c r="B9" s="110" t="s">
        <v>202</v>
      </c>
      <c r="C9" s="23" t="s">
        <v>200</v>
      </c>
      <c r="D9" s="23" t="s">
        <v>45</v>
      </c>
      <c r="E9" s="23" t="s">
        <v>84</v>
      </c>
      <c r="F9" s="23" t="s">
        <v>85</v>
      </c>
      <c r="G9" s="23" t="s">
        <v>203</v>
      </c>
      <c r="H9" s="23" t="s">
        <v>204</v>
      </c>
      <c r="I9" s="113">
        <v>39400</v>
      </c>
      <c r="J9" s="113">
        <v>33400</v>
      </c>
      <c r="K9" s="113">
        <v>33400</v>
      </c>
      <c r="L9" s="113"/>
      <c r="M9" s="113"/>
      <c r="N9" s="113">
        <v>6000</v>
      </c>
      <c r="O9" s="113"/>
      <c r="P9" s="113"/>
      <c r="Q9" s="113"/>
      <c r="R9" s="113"/>
      <c r="S9" s="113"/>
      <c r="T9" s="113"/>
      <c r="U9" s="92"/>
      <c r="V9" s="113"/>
      <c r="W9" s="113"/>
    </row>
    <row r="10" ht="32.9" customHeight="1" spans="1:23">
      <c r="A10" s="23" t="s">
        <v>201</v>
      </c>
      <c r="B10" s="110" t="s">
        <v>202</v>
      </c>
      <c r="C10" s="23" t="s">
        <v>200</v>
      </c>
      <c r="D10" s="23" t="s">
        <v>45</v>
      </c>
      <c r="E10" s="23" t="s">
        <v>84</v>
      </c>
      <c r="F10" s="23" t="s">
        <v>85</v>
      </c>
      <c r="G10" s="23" t="s">
        <v>186</v>
      </c>
      <c r="H10" s="23" t="s">
        <v>187</v>
      </c>
      <c r="I10" s="113">
        <v>250600</v>
      </c>
      <c r="J10" s="113">
        <v>250600</v>
      </c>
      <c r="K10" s="113">
        <v>250600</v>
      </c>
      <c r="L10" s="113"/>
      <c r="M10" s="113"/>
      <c r="N10" s="113"/>
      <c r="O10" s="113"/>
      <c r="P10" s="113"/>
      <c r="Q10" s="113"/>
      <c r="R10" s="113"/>
      <c r="S10" s="113"/>
      <c r="T10" s="113"/>
      <c r="U10" s="92"/>
      <c r="V10" s="113"/>
      <c r="W10" s="113"/>
    </row>
    <row r="11" ht="32.9" customHeight="1" spans="1:23">
      <c r="A11" s="23" t="s">
        <v>201</v>
      </c>
      <c r="B11" s="110" t="s">
        <v>202</v>
      </c>
      <c r="C11" s="23" t="s">
        <v>200</v>
      </c>
      <c r="D11" s="23" t="s">
        <v>45</v>
      </c>
      <c r="E11" s="23" t="s">
        <v>84</v>
      </c>
      <c r="F11" s="23" t="s">
        <v>85</v>
      </c>
      <c r="G11" s="23" t="s">
        <v>205</v>
      </c>
      <c r="H11" s="23" t="s">
        <v>206</v>
      </c>
      <c r="I11" s="113">
        <v>50000</v>
      </c>
      <c r="J11" s="113">
        <v>50000</v>
      </c>
      <c r="K11" s="113">
        <v>50000</v>
      </c>
      <c r="L11" s="113"/>
      <c r="M11" s="113"/>
      <c r="N11" s="113"/>
      <c r="O11" s="113"/>
      <c r="P11" s="113"/>
      <c r="Q11" s="113"/>
      <c r="R11" s="113"/>
      <c r="S11" s="113"/>
      <c r="T11" s="113"/>
      <c r="U11" s="92"/>
      <c r="V11" s="113"/>
      <c r="W11" s="113"/>
    </row>
    <row r="12" ht="32.9" customHeight="1" spans="1:23">
      <c r="A12" s="23" t="s">
        <v>201</v>
      </c>
      <c r="B12" s="110" t="s">
        <v>202</v>
      </c>
      <c r="C12" s="23" t="s">
        <v>200</v>
      </c>
      <c r="D12" s="23" t="s">
        <v>45</v>
      </c>
      <c r="E12" s="23" t="s">
        <v>84</v>
      </c>
      <c r="F12" s="23" t="s">
        <v>85</v>
      </c>
      <c r="G12" s="23" t="s">
        <v>207</v>
      </c>
      <c r="H12" s="23" t="s">
        <v>208</v>
      </c>
      <c r="I12" s="113">
        <v>66000</v>
      </c>
      <c r="J12" s="113">
        <v>66000</v>
      </c>
      <c r="K12" s="113">
        <v>66000</v>
      </c>
      <c r="L12" s="113"/>
      <c r="M12" s="113"/>
      <c r="N12" s="113"/>
      <c r="O12" s="113"/>
      <c r="P12" s="113"/>
      <c r="Q12" s="113"/>
      <c r="R12" s="113"/>
      <c r="S12" s="113"/>
      <c r="T12" s="113"/>
      <c r="U12" s="92"/>
      <c r="V12" s="113"/>
      <c r="W12" s="113"/>
    </row>
    <row r="13" ht="32.9" customHeight="1" spans="1:23">
      <c r="A13" s="23"/>
      <c r="B13" s="23"/>
      <c r="C13" s="23" t="s">
        <v>209</v>
      </c>
      <c r="D13" s="23"/>
      <c r="E13" s="23"/>
      <c r="F13" s="23"/>
      <c r="G13" s="23"/>
      <c r="H13" s="23"/>
      <c r="I13" s="113">
        <v>1904000</v>
      </c>
      <c r="J13" s="113">
        <v>1904000</v>
      </c>
      <c r="K13" s="113">
        <v>1904000</v>
      </c>
      <c r="L13" s="113"/>
      <c r="M13" s="113"/>
      <c r="N13" s="113"/>
      <c r="O13" s="113"/>
      <c r="P13" s="113"/>
      <c r="Q13" s="113"/>
      <c r="R13" s="113"/>
      <c r="S13" s="113"/>
      <c r="T13" s="113"/>
      <c r="U13" s="92"/>
      <c r="V13" s="113"/>
      <c r="W13" s="113"/>
    </row>
    <row r="14" ht="32.9" customHeight="1" spans="1:23">
      <c r="A14" s="23" t="s">
        <v>210</v>
      </c>
      <c r="B14" s="110" t="s">
        <v>211</v>
      </c>
      <c r="C14" s="23" t="s">
        <v>209</v>
      </c>
      <c r="D14" s="23" t="s">
        <v>45</v>
      </c>
      <c r="E14" s="23" t="s">
        <v>84</v>
      </c>
      <c r="F14" s="23" t="s">
        <v>85</v>
      </c>
      <c r="G14" s="23" t="s">
        <v>212</v>
      </c>
      <c r="H14" s="23" t="s">
        <v>213</v>
      </c>
      <c r="I14" s="113">
        <v>1904000</v>
      </c>
      <c r="J14" s="113">
        <v>1904000</v>
      </c>
      <c r="K14" s="113">
        <v>1904000</v>
      </c>
      <c r="L14" s="113"/>
      <c r="M14" s="113"/>
      <c r="N14" s="113"/>
      <c r="O14" s="113"/>
      <c r="P14" s="113"/>
      <c r="Q14" s="113"/>
      <c r="R14" s="113"/>
      <c r="S14" s="113"/>
      <c r="T14" s="113"/>
      <c r="U14" s="92"/>
      <c r="V14" s="113"/>
      <c r="W14" s="113"/>
    </row>
    <row r="15" ht="32.9" customHeight="1" spans="1:23">
      <c r="A15" s="23"/>
      <c r="B15" s="23"/>
      <c r="C15" s="23" t="s">
        <v>214</v>
      </c>
      <c r="D15" s="23"/>
      <c r="E15" s="23"/>
      <c r="F15" s="23"/>
      <c r="G15" s="23"/>
      <c r="H15" s="23"/>
      <c r="I15" s="113">
        <v>1600000</v>
      </c>
      <c r="J15" s="113">
        <v>1600000</v>
      </c>
      <c r="K15" s="113">
        <v>1600000</v>
      </c>
      <c r="L15" s="113"/>
      <c r="M15" s="113"/>
      <c r="N15" s="113"/>
      <c r="O15" s="113"/>
      <c r="P15" s="113"/>
      <c r="Q15" s="113"/>
      <c r="R15" s="113"/>
      <c r="S15" s="113"/>
      <c r="T15" s="113"/>
      <c r="U15" s="92"/>
      <c r="V15" s="113"/>
      <c r="W15" s="113"/>
    </row>
    <row r="16" ht="32.9" customHeight="1" spans="1:23">
      <c r="A16" s="23" t="s">
        <v>201</v>
      </c>
      <c r="B16" s="110" t="s">
        <v>215</v>
      </c>
      <c r="C16" s="23" t="s">
        <v>214</v>
      </c>
      <c r="D16" s="23" t="s">
        <v>45</v>
      </c>
      <c r="E16" s="23" t="s">
        <v>84</v>
      </c>
      <c r="F16" s="23" t="s">
        <v>85</v>
      </c>
      <c r="G16" s="23" t="s">
        <v>182</v>
      </c>
      <c r="H16" s="23" t="s">
        <v>183</v>
      </c>
      <c r="I16" s="113">
        <v>28000</v>
      </c>
      <c r="J16" s="113">
        <v>28000</v>
      </c>
      <c r="K16" s="113">
        <v>28000</v>
      </c>
      <c r="L16" s="113"/>
      <c r="M16" s="113"/>
      <c r="N16" s="113"/>
      <c r="O16" s="113"/>
      <c r="P16" s="113"/>
      <c r="Q16" s="113"/>
      <c r="R16" s="113"/>
      <c r="S16" s="113"/>
      <c r="T16" s="113"/>
      <c r="U16" s="92"/>
      <c r="V16" s="113"/>
      <c r="W16" s="113"/>
    </row>
    <row r="17" ht="32.9" customHeight="1" spans="1:23">
      <c r="A17" s="23" t="s">
        <v>201</v>
      </c>
      <c r="B17" s="110" t="s">
        <v>215</v>
      </c>
      <c r="C17" s="23" t="s">
        <v>214</v>
      </c>
      <c r="D17" s="23" t="s">
        <v>45</v>
      </c>
      <c r="E17" s="23" t="s">
        <v>84</v>
      </c>
      <c r="F17" s="23" t="s">
        <v>85</v>
      </c>
      <c r="G17" s="23" t="s">
        <v>186</v>
      </c>
      <c r="H17" s="23" t="s">
        <v>187</v>
      </c>
      <c r="I17" s="113">
        <v>1120600</v>
      </c>
      <c r="J17" s="113">
        <v>1120600</v>
      </c>
      <c r="K17" s="113">
        <v>1120600</v>
      </c>
      <c r="L17" s="113"/>
      <c r="M17" s="113"/>
      <c r="N17" s="113"/>
      <c r="O17" s="113"/>
      <c r="P17" s="113"/>
      <c r="Q17" s="113"/>
      <c r="R17" s="113"/>
      <c r="S17" s="113"/>
      <c r="T17" s="113"/>
      <c r="U17" s="92"/>
      <c r="V17" s="113"/>
      <c r="W17" s="113"/>
    </row>
    <row r="18" ht="32.9" customHeight="1" spans="1:23">
      <c r="A18" s="23" t="s">
        <v>201</v>
      </c>
      <c r="B18" s="110" t="s">
        <v>215</v>
      </c>
      <c r="C18" s="23" t="s">
        <v>214</v>
      </c>
      <c r="D18" s="23" t="s">
        <v>45</v>
      </c>
      <c r="E18" s="23" t="s">
        <v>84</v>
      </c>
      <c r="F18" s="23" t="s">
        <v>85</v>
      </c>
      <c r="G18" s="23" t="s">
        <v>216</v>
      </c>
      <c r="H18" s="23" t="s">
        <v>217</v>
      </c>
      <c r="I18" s="113">
        <v>31700</v>
      </c>
      <c r="J18" s="113">
        <v>31700</v>
      </c>
      <c r="K18" s="113">
        <v>31700</v>
      </c>
      <c r="L18" s="113"/>
      <c r="M18" s="113"/>
      <c r="N18" s="113"/>
      <c r="O18" s="113"/>
      <c r="P18" s="113"/>
      <c r="Q18" s="113"/>
      <c r="R18" s="113"/>
      <c r="S18" s="113"/>
      <c r="T18" s="113"/>
      <c r="U18" s="92"/>
      <c r="V18" s="113"/>
      <c r="W18" s="113"/>
    </row>
    <row r="19" ht="32.9" customHeight="1" spans="1:23">
      <c r="A19" s="23" t="s">
        <v>201</v>
      </c>
      <c r="B19" s="110" t="s">
        <v>215</v>
      </c>
      <c r="C19" s="23" t="s">
        <v>214</v>
      </c>
      <c r="D19" s="23" t="s">
        <v>45</v>
      </c>
      <c r="E19" s="23" t="s">
        <v>84</v>
      </c>
      <c r="F19" s="23" t="s">
        <v>85</v>
      </c>
      <c r="G19" s="23" t="s">
        <v>205</v>
      </c>
      <c r="H19" s="23" t="s">
        <v>206</v>
      </c>
      <c r="I19" s="113">
        <v>280000</v>
      </c>
      <c r="J19" s="113">
        <v>280000</v>
      </c>
      <c r="K19" s="113">
        <v>280000</v>
      </c>
      <c r="L19" s="113"/>
      <c r="M19" s="113"/>
      <c r="N19" s="113"/>
      <c r="O19" s="113"/>
      <c r="P19" s="113"/>
      <c r="Q19" s="113"/>
      <c r="R19" s="113"/>
      <c r="S19" s="113"/>
      <c r="T19" s="113"/>
      <c r="U19" s="92"/>
      <c r="V19" s="113"/>
      <c r="W19" s="113"/>
    </row>
    <row r="20" ht="32.9" customHeight="1" spans="1:23">
      <c r="A20" s="23" t="s">
        <v>201</v>
      </c>
      <c r="B20" s="110" t="s">
        <v>215</v>
      </c>
      <c r="C20" s="23" t="s">
        <v>214</v>
      </c>
      <c r="D20" s="23" t="s">
        <v>45</v>
      </c>
      <c r="E20" s="23" t="s">
        <v>84</v>
      </c>
      <c r="F20" s="23" t="s">
        <v>85</v>
      </c>
      <c r="G20" s="23" t="s">
        <v>207</v>
      </c>
      <c r="H20" s="23" t="s">
        <v>208</v>
      </c>
      <c r="I20" s="113">
        <v>44200</v>
      </c>
      <c r="J20" s="113">
        <v>44200</v>
      </c>
      <c r="K20" s="113">
        <v>44200</v>
      </c>
      <c r="L20" s="113"/>
      <c r="M20" s="113"/>
      <c r="N20" s="113"/>
      <c r="O20" s="113"/>
      <c r="P20" s="113"/>
      <c r="Q20" s="113"/>
      <c r="R20" s="113"/>
      <c r="S20" s="113"/>
      <c r="T20" s="113"/>
      <c r="U20" s="92"/>
      <c r="V20" s="113"/>
      <c r="W20" s="113"/>
    </row>
    <row r="21" ht="32.9" customHeight="1" spans="1:23">
      <c r="A21" s="23" t="s">
        <v>201</v>
      </c>
      <c r="B21" s="110" t="s">
        <v>215</v>
      </c>
      <c r="C21" s="23" t="s">
        <v>214</v>
      </c>
      <c r="D21" s="23" t="s">
        <v>45</v>
      </c>
      <c r="E21" s="23" t="s">
        <v>84</v>
      </c>
      <c r="F21" s="23" t="s">
        <v>85</v>
      </c>
      <c r="G21" s="23" t="s">
        <v>218</v>
      </c>
      <c r="H21" s="23" t="s">
        <v>219</v>
      </c>
      <c r="I21" s="113">
        <v>95500</v>
      </c>
      <c r="J21" s="113">
        <v>95500</v>
      </c>
      <c r="K21" s="113">
        <v>95500</v>
      </c>
      <c r="L21" s="113"/>
      <c r="M21" s="113"/>
      <c r="N21" s="113"/>
      <c r="O21" s="113"/>
      <c r="P21" s="113"/>
      <c r="Q21" s="113"/>
      <c r="R21" s="113"/>
      <c r="S21" s="113"/>
      <c r="T21" s="113"/>
      <c r="U21" s="92"/>
      <c r="V21" s="113"/>
      <c r="W21" s="113"/>
    </row>
    <row r="22" ht="18.75" customHeight="1" spans="1:23">
      <c r="A22" s="30" t="s">
        <v>94</v>
      </c>
      <c r="B22" s="31"/>
      <c r="C22" s="31"/>
      <c r="D22" s="31"/>
      <c r="E22" s="31"/>
      <c r="F22" s="31"/>
      <c r="G22" s="31"/>
      <c r="H22" s="32"/>
      <c r="I22" s="113">
        <v>3910000</v>
      </c>
      <c r="J22" s="113">
        <v>3904000</v>
      </c>
      <c r="K22" s="113">
        <v>3904000</v>
      </c>
      <c r="L22" s="113"/>
      <c r="M22" s="113"/>
      <c r="N22" s="113">
        <v>6000</v>
      </c>
      <c r="O22" s="113"/>
      <c r="P22" s="113"/>
      <c r="Q22" s="113"/>
      <c r="R22" s="113"/>
      <c r="S22" s="113"/>
      <c r="T22" s="113"/>
      <c r="U22" s="92"/>
      <c r="V22" s="113"/>
      <c r="W22" s="113"/>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4"/>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0:10">
      <c r="J1" s="54" t="s">
        <v>220</v>
      </c>
    </row>
    <row r="2" ht="28.5" customHeight="1" spans="1:10">
      <c r="A2" s="45" t="s">
        <v>221</v>
      </c>
      <c r="B2" s="27"/>
      <c r="C2" s="27"/>
      <c r="D2" s="27"/>
      <c r="E2" s="27"/>
      <c r="F2" s="46"/>
      <c r="G2" s="27"/>
      <c r="H2" s="46"/>
      <c r="I2" s="46"/>
      <c r="J2" s="27"/>
    </row>
    <row r="3" ht="15" customHeight="1" spans="1:1">
      <c r="A3" s="4" t="str">
        <f>"单位名称："&amp;"云南省交通运输综合行政执法局西双版纳支队"</f>
        <v>单位名称：云南省交通运输综合行政执法局西双版纳支队</v>
      </c>
    </row>
    <row r="4" ht="14.25" customHeight="1" spans="1:10">
      <c r="A4" s="47" t="s">
        <v>222</v>
      </c>
      <c r="B4" s="47" t="s">
        <v>223</v>
      </c>
      <c r="C4" s="47" t="s">
        <v>224</v>
      </c>
      <c r="D4" s="47" t="s">
        <v>225</v>
      </c>
      <c r="E4" s="47" t="s">
        <v>226</v>
      </c>
      <c r="F4" s="48" t="s">
        <v>227</v>
      </c>
      <c r="G4" s="47" t="s">
        <v>228</v>
      </c>
      <c r="H4" s="48" t="s">
        <v>229</v>
      </c>
      <c r="I4" s="48" t="s">
        <v>230</v>
      </c>
      <c r="J4" s="47" t="s">
        <v>231</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8" t="s">
        <v>214</v>
      </c>
      <c r="B7" s="53" t="s">
        <v>232</v>
      </c>
      <c r="C7" s="53" t="s">
        <v>233</v>
      </c>
      <c r="D7" s="53" t="s">
        <v>234</v>
      </c>
      <c r="E7" s="49" t="s">
        <v>235</v>
      </c>
      <c r="F7" s="53" t="s">
        <v>236</v>
      </c>
      <c r="G7" s="49" t="s">
        <v>237</v>
      </c>
      <c r="H7" s="53" t="s">
        <v>238</v>
      </c>
      <c r="I7" s="53" t="s">
        <v>239</v>
      </c>
      <c r="J7" s="55" t="s">
        <v>240</v>
      </c>
    </row>
    <row r="8" ht="47.3" customHeight="1" spans="1:10">
      <c r="A8" s="108" t="s">
        <v>214</v>
      </c>
      <c r="B8" s="53" t="s">
        <v>232</v>
      </c>
      <c r="C8" s="53" t="s">
        <v>233</v>
      </c>
      <c r="D8" s="53" t="s">
        <v>234</v>
      </c>
      <c r="E8" s="49" t="s">
        <v>241</v>
      </c>
      <c r="F8" s="53" t="s">
        <v>242</v>
      </c>
      <c r="G8" s="49" t="s">
        <v>243</v>
      </c>
      <c r="H8" s="53" t="s">
        <v>238</v>
      </c>
      <c r="I8" s="53" t="s">
        <v>239</v>
      </c>
      <c r="J8" s="55" t="s">
        <v>244</v>
      </c>
    </row>
    <row r="9" ht="47.3" customHeight="1" spans="1:10">
      <c r="A9" s="108" t="s">
        <v>214</v>
      </c>
      <c r="B9" s="53" t="s">
        <v>232</v>
      </c>
      <c r="C9" s="53" t="s">
        <v>233</v>
      </c>
      <c r="D9" s="53" t="s">
        <v>245</v>
      </c>
      <c r="E9" s="49" t="s">
        <v>246</v>
      </c>
      <c r="F9" s="53" t="s">
        <v>236</v>
      </c>
      <c r="G9" s="49" t="s">
        <v>247</v>
      </c>
      <c r="H9" s="53" t="s">
        <v>248</v>
      </c>
      <c r="I9" s="53" t="s">
        <v>239</v>
      </c>
      <c r="J9" s="55" t="s">
        <v>249</v>
      </c>
    </row>
    <row r="10" ht="47.3" customHeight="1" spans="1:10">
      <c r="A10" s="108" t="s">
        <v>214</v>
      </c>
      <c r="B10" s="53" t="s">
        <v>232</v>
      </c>
      <c r="C10" s="53" t="s">
        <v>233</v>
      </c>
      <c r="D10" s="53" t="s">
        <v>250</v>
      </c>
      <c r="E10" s="49" t="s">
        <v>251</v>
      </c>
      <c r="F10" s="53" t="s">
        <v>236</v>
      </c>
      <c r="G10" s="49" t="s">
        <v>237</v>
      </c>
      <c r="H10" s="53" t="s">
        <v>238</v>
      </c>
      <c r="I10" s="53" t="s">
        <v>239</v>
      </c>
      <c r="J10" s="55" t="s">
        <v>252</v>
      </c>
    </row>
    <row r="11" ht="47.3" customHeight="1" spans="1:10">
      <c r="A11" s="108" t="s">
        <v>214</v>
      </c>
      <c r="B11" s="53" t="s">
        <v>232</v>
      </c>
      <c r="C11" s="53" t="s">
        <v>253</v>
      </c>
      <c r="D11" s="53" t="s">
        <v>254</v>
      </c>
      <c r="E11" s="49" t="s">
        <v>255</v>
      </c>
      <c r="F11" s="53" t="s">
        <v>236</v>
      </c>
      <c r="G11" s="49" t="s">
        <v>256</v>
      </c>
      <c r="H11" s="53" t="s">
        <v>238</v>
      </c>
      <c r="I11" s="53" t="s">
        <v>239</v>
      </c>
      <c r="J11" s="55" t="s">
        <v>257</v>
      </c>
    </row>
    <row r="12" ht="47.3" customHeight="1" spans="1:10">
      <c r="A12" s="108" t="s">
        <v>214</v>
      </c>
      <c r="B12" s="53" t="s">
        <v>232</v>
      </c>
      <c r="C12" s="53" t="s">
        <v>258</v>
      </c>
      <c r="D12" s="53" t="s">
        <v>259</v>
      </c>
      <c r="E12" s="49" t="s">
        <v>260</v>
      </c>
      <c r="F12" s="53" t="s">
        <v>236</v>
      </c>
      <c r="G12" s="49" t="s">
        <v>237</v>
      </c>
      <c r="H12" s="53" t="s">
        <v>238</v>
      </c>
      <c r="I12" s="53" t="s">
        <v>239</v>
      </c>
      <c r="J12" s="55" t="s">
        <v>261</v>
      </c>
    </row>
    <row r="13" ht="47.3" customHeight="1" spans="1:10">
      <c r="A13" s="108" t="s">
        <v>214</v>
      </c>
      <c r="B13" s="53" t="s">
        <v>232</v>
      </c>
      <c r="C13" s="53" t="s">
        <v>262</v>
      </c>
      <c r="D13" s="53" t="s">
        <v>263</v>
      </c>
      <c r="E13" s="49" t="s">
        <v>264</v>
      </c>
      <c r="F13" s="53" t="s">
        <v>265</v>
      </c>
      <c r="G13" s="49" t="s">
        <v>243</v>
      </c>
      <c r="H13" s="53" t="s">
        <v>238</v>
      </c>
      <c r="I13" s="53" t="s">
        <v>239</v>
      </c>
      <c r="J13" s="55" t="s">
        <v>266</v>
      </c>
    </row>
    <row r="14" ht="47.3" customHeight="1" spans="1:10">
      <c r="A14" s="108" t="s">
        <v>209</v>
      </c>
      <c r="B14" s="53" t="s">
        <v>267</v>
      </c>
      <c r="C14" s="53" t="s">
        <v>233</v>
      </c>
      <c r="D14" s="53" t="s">
        <v>234</v>
      </c>
      <c r="E14" s="49" t="s">
        <v>268</v>
      </c>
      <c r="F14" s="53" t="s">
        <v>242</v>
      </c>
      <c r="G14" s="49" t="s">
        <v>243</v>
      </c>
      <c r="H14" s="53" t="s">
        <v>238</v>
      </c>
      <c r="I14" s="53" t="s">
        <v>239</v>
      </c>
      <c r="J14" s="55" t="s">
        <v>269</v>
      </c>
    </row>
    <row r="15" ht="47.3" customHeight="1" spans="1:10">
      <c r="A15" s="108" t="s">
        <v>209</v>
      </c>
      <c r="B15" s="53" t="s">
        <v>267</v>
      </c>
      <c r="C15" s="53" t="s">
        <v>233</v>
      </c>
      <c r="D15" s="53" t="s">
        <v>245</v>
      </c>
      <c r="E15" s="49" t="s">
        <v>270</v>
      </c>
      <c r="F15" s="53" t="s">
        <v>242</v>
      </c>
      <c r="G15" s="49" t="s">
        <v>243</v>
      </c>
      <c r="H15" s="53" t="s">
        <v>238</v>
      </c>
      <c r="I15" s="53" t="s">
        <v>239</v>
      </c>
      <c r="J15" s="55" t="s">
        <v>271</v>
      </c>
    </row>
    <row r="16" ht="47.3" customHeight="1" spans="1:10">
      <c r="A16" s="108" t="s">
        <v>209</v>
      </c>
      <c r="B16" s="53" t="s">
        <v>267</v>
      </c>
      <c r="C16" s="53" t="s">
        <v>253</v>
      </c>
      <c r="D16" s="53" t="s">
        <v>254</v>
      </c>
      <c r="E16" s="49" t="s">
        <v>272</v>
      </c>
      <c r="F16" s="53" t="s">
        <v>236</v>
      </c>
      <c r="G16" s="49" t="s">
        <v>247</v>
      </c>
      <c r="H16" s="53" t="s">
        <v>238</v>
      </c>
      <c r="I16" s="53" t="s">
        <v>239</v>
      </c>
      <c r="J16" s="55" t="s">
        <v>273</v>
      </c>
    </row>
    <row r="17" ht="47.3" customHeight="1" spans="1:10">
      <c r="A17" s="108" t="s">
        <v>209</v>
      </c>
      <c r="B17" s="53" t="s">
        <v>267</v>
      </c>
      <c r="C17" s="53" t="s">
        <v>258</v>
      </c>
      <c r="D17" s="53" t="s">
        <v>259</v>
      </c>
      <c r="E17" s="49" t="s">
        <v>274</v>
      </c>
      <c r="F17" s="53" t="s">
        <v>236</v>
      </c>
      <c r="G17" s="49" t="s">
        <v>237</v>
      </c>
      <c r="H17" s="53" t="s">
        <v>238</v>
      </c>
      <c r="I17" s="53" t="s">
        <v>239</v>
      </c>
      <c r="J17" s="55" t="s">
        <v>275</v>
      </c>
    </row>
    <row r="18" ht="47.3" customHeight="1" spans="1:10">
      <c r="A18" s="108" t="s">
        <v>200</v>
      </c>
      <c r="B18" s="53" t="s">
        <v>276</v>
      </c>
      <c r="C18" s="53" t="s">
        <v>233</v>
      </c>
      <c r="D18" s="53" t="s">
        <v>234</v>
      </c>
      <c r="E18" s="49" t="s">
        <v>277</v>
      </c>
      <c r="F18" s="53" t="s">
        <v>242</v>
      </c>
      <c r="G18" s="49" t="s">
        <v>243</v>
      </c>
      <c r="H18" s="53" t="s">
        <v>238</v>
      </c>
      <c r="I18" s="53" t="s">
        <v>239</v>
      </c>
      <c r="J18" s="55" t="s">
        <v>278</v>
      </c>
    </row>
    <row r="19" ht="47.3" customHeight="1" spans="1:10">
      <c r="A19" s="108" t="s">
        <v>200</v>
      </c>
      <c r="B19" s="53" t="s">
        <v>276</v>
      </c>
      <c r="C19" s="53" t="s">
        <v>233</v>
      </c>
      <c r="D19" s="53" t="s">
        <v>245</v>
      </c>
      <c r="E19" s="49" t="s">
        <v>279</v>
      </c>
      <c r="F19" s="53" t="s">
        <v>236</v>
      </c>
      <c r="G19" s="49" t="s">
        <v>237</v>
      </c>
      <c r="H19" s="53" t="s">
        <v>238</v>
      </c>
      <c r="I19" s="53" t="s">
        <v>239</v>
      </c>
      <c r="J19" s="55" t="s">
        <v>280</v>
      </c>
    </row>
    <row r="20" ht="47.3" customHeight="1" spans="1:10">
      <c r="A20" s="108" t="s">
        <v>200</v>
      </c>
      <c r="B20" s="53" t="s">
        <v>276</v>
      </c>
      <c r="C20" s="53" t="s">
        <v>233</v>
      </c>
      <c r="D20" s="53" t="s">
        <v>250</v>
      </c>
      <c r="E20" s="49" t="s">
        <v>281</v>
      </c>
      <c r="F20" s="53" t="s">
        <v>236</v>
      </c>
      <c r="G20" s="49" t="s">
        <v>237</v>
      </c>
      <c r="H20" s="53" t="s">
        <v>238</v>
      </c>
      <c r="I20" s="53" t="s">
        <v>239</v>
      </c>
      <c r="J20" s="55" t="s">
        <v>282</v>
      </c>
    </row>
    <row r="21" ht="47.3" customHeight="1" spans="1:10">
      <c r="A21" s="108" t="s">
        <v>200</v>
      </c>
      <c r="B21" s="53" t="s">
        <v>276</v>
      </c>
      <c r="C21" s="53" t="s">
        <v>233</v>
      </c>
      <c r="D21" s="53" t="s">
        <v>250</v>
      </c>
      <c r="E21" s="49" t="s">
        <v>283</v>
      </c>
      <c r="F21" s="53" t="s">
        <v>236</v>
      </c>
      <c r="G21" s="49" t="s">
        <v>247</v>
      </c>
      <c r="H21" s="53" t="s">
        <v>238</v>
      </c>
      <c r="I21" s="53" t="s">
        <v>239</v>
      </c>
      <c r="J21" s="55" t="s">
        <v>284</v>
      </c>
    </row>
    <row r="22" ht="47.3" customHeight="1" spans="1:10">
      <c r="A22" s="108" t="s">
        <v>200</v>
      </c>
      <c r="B22" s="53" t="s">
        <v>276</v>
      </c>
      <c r="C22" s="53" t="s">
        <v>253</v>
      </c>
      <c r="D22" s="53" t="s">
        <v>254</v>
      </c>
      <c r="E22" s="49" t="s">
        <v>285</v>
      </c>
      <c r="F22" s="53" t="s">
        <v>236</v>
      </c>
      <c r="G22" s="49" t="s">
        <v>247</v>
      </c>
      <c r="H22" s="53" t="s">
        <v>238</v>
      </c>
      <c r="I22" s="53" t="s">
        <v>239</v>
      </c>
      <c r="J22" s="55" t="s">
        <v>286</v>
      </c>
    </row>
    <row r="23" ht="47.3" customHeight="1" spans="1:10">
      <c r="A23" s="108" t="s">
        <v>200</v>
      </c>
      <c r="B23" s="53" t="s">
        <v>276</v>
      </c>
      <c r="C23" s="53" t="s">
        <v>258</v>
      </c>
      <c r="D23" s="53" t="s">
        <v>259</v>
      </c>
      <c r="E23" s="49" t="s">
        <v>287</v>
      </c>
      <c r="F23" s="53" t="s">
        <v>236</v>
      </c>
      <c r="G23" s="49" t="s">
        <v>237</v>
      </c>
      <c r="H23" s="53" t="s">
        <v>238</v>
      </c>
      <c r="I23" s="53" t="s">
        <v>239</v>
      </c>
      <c r="J23" s="55" t="s">
        <v>288</v>
      </c>
    </row>
    <row r="24" ht="47.3" customHeight="1" spans="1:10">
      <c r="A24" s="108" t="s">
        <v>200</v>
      </c>
      <c r="B24" s="53" t="s">
        <v>276</v>
      </c>
      <c r="C24" s="53" t="s">
        <v>262</v>
      </c>
      <c r="D24" s="53" t="s">
        <v>289</v>
      </c>
      <c r="E24" s="49" t="s">
        <v>290</v>
      </c>
      <c r="F24" s="53" t="s">
        <v>265</v>
      </c>
      <c r="G24" s="49" t="s">
        <v>243</v>
      </c>
      <c r="H24" s="53" t="s">
        <v>238</v>
      </c>
      <c r="I24" s="53" t="s">
        <v>239</v>
      </c>
      <c r="J24" s="55" t="s">
        <v>266</v>
      </c>
    </row>
  </sheetData>
  <mergeCells count="8">
    <mergeCell ref="A2:J2"/>
    <mergeCell ref="A3:H3"/>
    <mergeCell ref="A7:A13"/>
    <mergeCell ref="A14:A17"/>
    <mergeCell ref="A18:A24"/>
    <mergeCell ref="B7:B13"/>
    <mergeCell ref="B14:B17"/>
    <mergeCell ref="B18:B2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6" t="s">
        <v>291</v>
      </c>
    </row>
    <row r="2" ht="28.5" customHeight="1" spans="1:6">
      <c r="A2" s="27" t="s">
        <v>292</v>
      </c>
      <c r="B2" s="27"/>
      <c r="C2" s="27"/>
      <c r="D2" s="27"/>
      <c r="E2" s="27"/>
      <c r="F2" s="27"/>
    </row>
    <row r="3" ht="15" customHeight="1" spans="1:6">
      <c r="A3" s="102" t="str">
        <f>"单位名称："&amp;"云南省交通运输综合行政执法局西双版纳支队"</f>
        <v>单位名称：云南省交通运输综合行政执法局西双版纳支队</v>
      </c>
      <c r="B3" s="102"/>
      <c r="C3" s="103"/>
      <c r="D3" s="59"/>
      <c r="E3" s="59"/>
      <c r="F3" s="104" t="s">
        <v>2</v>
      </c>
    </row>
    <row r="4" ht="18.75" customHeight="1" spans="1:6">
      <c r="A4" s="9" t="s">
        <v>128</v>
      </c>
      <c r="B4" s="9" t="s">
        <v>48</v>
      </c>
      <c r="C4" s="9" t="s">
        <v>49</v>
      </c>
      <c r="D4" s="15" t="s">
        <v>293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29"/>
      <c r="B7" s="29"/>
      <c r="C7" s="29"/>
      <c r="D7" s="22"/>
      <c r="E7" s="22"/>
      <c r="F7" s="22"/>
    </row>
    <row r="8" ht="17.25" customHeight="1" spans="1:6">
      <c r="A8" s="105" t="s">
        <v>94</v>
      </c>
      <c r="B8" s="106"/>
      <c r="C8" s="106" t="s">
        <v>94</v>
      </c>
      <c r="D8" s="22"/>
      <c r="E8" s="22"/>
      <c r="F8" s="22"/>
    </row>
    <row r="9" customHeight="1" spans="1:1">
      <c r="A9" s="107" t="s">
        <v>294</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8"/>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4"/>
      <c r="P1" s="54"/>
      <c r="Q1" s="100" t="s">
        <v>295</v>
      </c>
    </row>
    <row r="2" ht="27.75" customHeight="1" spans="1:17">
      <c r="A2" s="57" t="s">
        <v>296</v>
      </c>
      <c r="B2" s="27"/>
      <c r="C2" s="27"/>
      <c r="D2" s="27"/>
      <c r="E2" s="27"/>
      <c r="F2" s="27"/>
      <c r="G2" s="27"/>
      <c r="H2" s="27"/>
      <c r="I2" s="27"/>
      <c r="J2" s="27"/>
      <c r="K2" s="46"/>
      <c r="L2" s="27"/>
      <c r="M2" s="27"/>
      <c r="N2" s="27"/>
      <c r="O2" s="46"/>
      <c r="P2" s="46"/>
      <c r="Q2" s="27"/>
    </row>
    <row r="3" ht="18.75" customHeight="1" spans="1:17">
      <c r="A3" s="93" t="str">
        <f>"单位名称："&amp;"云南省交通运输综合行政执法局西双版纳支队"</f>
        <v>单位名称：云南省交通运输综合行政执法局西双版纳支队</v>
      </c>
      <c r="B3" s="6"/>
      <c r="C3" s="6"/>
      <c r="D3" s="6"/>
      <c r="E3" s="6"/>
      <c r="F3" s="6"/>
      <c r="G3" s="6"/>
      <c r="H3" s="6"/>
      <c r="I3" s="6"/>
      <c r="J3" s="6"/>
      <c r="O3" s="64"/>
      <c r="P3" s="64"/>
      <c r="Q3" s="101" t="s">
        <v>119</v>
      </c>
    </row>
    <row r="4" ht="15.75" customHeight="1" spans="1:17">
      <c r="A4" s="9" t="s">
        <v>297</v>
      </c>
      <c r="B4" s="69" t="s">
        <v>298</v>
      </c>
      <c r="C4" s="69" t="s">
        <v>299</v>
      </c>
      <c r="D4" s="69" t="s">
        <v>300</v>
      </c>
      <c r="E4" s="69" t="s">
        <v>301</v>
      </c>
      <c r="F4" s="69" t="s">
        <v>302</v>
      </c>
      <c r="G4" s="70" t="s">
        <v>135</v>
      </c>
      <c r="H4" s="70"/>
      <c r="I4" s="70"/>
      <c r="J4" s="70"/>
      <c r="K4" s="71"/>
      <c r="L4" s="70"/>
      <c r="M4" s="70"/>
      <c r="N4" s="70"/>
      <c r="O4" s="86"/>
      <c r="P4" s="71"/>
      <c r="Q4" s="87"/>
    </row>
    <row r="5" ht="17.25" customHeight="1" spans="1:17">
      <c r="A5" s="14"/>
      <c r="B5" s="72"/>
      <c r="C5" s="72"/>
      <c r="D5" s="72"/>
      <c r="E5" s="72"/>
      <c r="F5" s="72"/>
      <c r="G5" s="72" t="s">
        <v>30</v>
      </c>
      <c r="H5" s="72" t="s">
        <v>33</v>
      </c>
      <c r="I5" s="72" t="s">
        <v>303</v>
      </c>
      <c r="J5" s="72" t="s">
        <v>304</v>
      </c>
      <c r="K5" s="73" t="s">
        <v>305</v>
      </c>
      <c r="L5" s="88" t="s">
        <v>306</v>
      </c>
      <c r="M5" s="88"/>
      <c r="N5" s="88"/>
      <c r="O5" s="89"/>
      <c r="P5" s="90"/>
      <c r="Q5" s="74"/>
    </row>
    <row r="6" ht="54" customHeight="1" spans="1:17">
      <c r="A6" s="17"/>
      <c r="B6" s="74"/>
      <c r="C6" s="74"/>
      <c r="D6" s="74"/>
      <c r="E6" s="74"/>
      <c r="F6" s="74"/>
      <c r="G6" s="74"/>
      <c r="H6" s="74" t="s">
        <v>32</v>
      </c>
      <c r="I6" s="74"/>
      <c r="J6" s="74"/>
      <c r="K6" s="75"/>
      <c r="L6" s="74" t="s">
        <v>32</v>
      </c>
      <c r="M6" s="74" t="s">
        <v>43</v>
      </c>
      <c r="N6" s="74" t="s">
        <v>142</v>
      </c>
      <c r="O6" s="91" t="s">
        <v>39</v>
      </c>
      <c r="P6" s="75" t="s">
        <v>40</v>
      </c>
      <c r="Q6" s="74"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76" t="s">
        <v>45</v>
      </c>
      <c r="B8" s="77"/>
      <c r="C8" s="77"/>
      <c r="D8" s="77"/>
      <c r="E8" s="96"/>
      <c r="F8" s="22">
        <v>179895</v>
      </c>
      <c r="G8" s="22">
        <v>2587838.48</v>
      </c>
      <c r="H8" s="22">
        <v>2587838.48</v>
      </c>
      <c r="I8" s="22"/>
      <c r="J8" s="22"/>
      <c r="K8" s="22"/>
      <c r="L8" s="22"/>
      <c r="M8" s="22"/>
      <c r="N8" s="22"/>
      <c r="O8" s="22"/>
      <c r="P8" s="22"/>
      <c r="Q8" s="22"/>
    </row>
    <row r="9" ht="21" customHeight="1" spans="1:17">
      <c r="A9" s="97" t="s">
        <v>209</v>
      </c>
      <c r="B9" s="77" t="s">
        <v>307</v>
      </c>
      <c r="C9" s="77" t="s">
        <v>308</v>
      </c>
      <c r="D9" s="98" t="s">
        <v>309</v>
      </c>
      <c r="E9" s="99">
        <v>1</v>
      </c>
      <c r="F9" s="22"/>
      <c r="G9" s="22">
        <v>1404400</v>
      </c>
      <c r="H9" s="22">
        <v>1404400</v>
      </c>
      <c r="I9" s="22"/>
      <c r="J9" s="22"/>
      <c r="K9" s="22"/>
      <c r="L9" s="22"/>
      <c r="M9" s="22"/>
      <c r="N9" s="22"/>
      <c r="O9" s="22"/>
      <c r="P9" s="22"/>
      <c r="Q9" s="22"/>
    </row>
    <row r="10" ht="21" customHeight="1" spans="1:17">
      <c r="A10" s="97" t="s">
        <v>209</v>
      </c>
      <c r="B10" s="77" t="s">
        <v>310</v>
      </c>
      <c r="C10" s="77" t="s">
        <v>308</v>
      </c>
      <c r="D10" s="98" t="s">
        <v>309</v>
      </c>
      <c r="E10" s="99">
        <v>1</v>
      </c>
      <c r="F10" s="22"/>
      <c r="G10" s="22">
        <v>499600</v>
      </c>
      <c r="H10" s="22">
        <v>499600</v>
      </c>
      <c r="I10" s="22"/>
      <c r="J10" s="22"/>
      <c r="K10" s="22"/>
      <c r="L10" s="22"/>
      <c r="M10" s="22"/>
      <c r="N10" s="22"/>
      <c r="O10" s="22"/>
      <c r="P10" s="22"/>
      <c r="Q10" s="22"/>
    </row>
    <row r="11" ht="21" customHeight="1" spans="1:17">
      <c r="A11" s="97" t="s">
        <v>173</v>
      </c>
      <c r="B11" s="77" t="s">
        <v>311</v>
      </c>
      <c r="C11" s="77" t="s">
        <v>312</v>
      </c>
      <c r="D11" s="98" t="s">
        <v>313</v>
      </c>
      <c r="E11" s="99">
        <v>83</v>
      </c>
      <c r="F11" s="22">
        <v>13695</v>
      </c>
      <c r="G11" s="22">
        <v>13695</v>
      </c>
      <c r="H11" s="22">
        <v>13695</v>
      </c>
      <c r="I11" s="22"/>
      <c r="J11" s="22"/>
      <c r="K11" s="22"/>
      <c r="L11" s="22"/>
      <c r="M11" s="22"/>
      <c r="N11" s="22"/>
      <c r="O11" s="22"/>
      <c r="P11" s="22"/>
      <c r="Q11" s="22"/>
    </row>
    <row r="12" ht="21" customHeight="1" spans="1:17">
      <c r="A12" s="97" t="s">
        <v>191</v>
      </c>
      <c r="B12" s="77" t="s">
        <v>314</v>
      </c>
      <c r="C12" s="77" t="s">
        <v>315</v>
      </c>
      <c r="D12" s="98" t="s">
        <v>316</v>
      </c>
      <c r="E12" s="99">
        <v>1</v>
      </c>
      <c r="F12" s="22"/>
      <c r="G12" s="22">
        <v>201488</v>
      </c>
      <c r="H12" s="22">
        <v>201488</v>
      </c>
      <c r="I12" s="22"/>
      <c r="J12" s="22"/>
      <c r="K12" s="22"/>
      <c r="L12" s="22"/>
      <c r="M12" s="22"/>
      <c r="N12" s="22"/>
      <c r="O12" s="22"/>
      <c r="P12" s="22"/>
      <c r="Q12" s="22"/>
    </row>
    <row r="13" ht="21" customHeight="1" spans="1:17">
      <c r="A13" s="97" t="s">
        <v>191</v>
      </c>
      <c r="B13" s="77" t="s">
        <v>317</v>
      </c>
      <c r="C13" s="77" t="s">
        <v>318</v>
      </c>
      <c r="D13" s="98" t="s">
        <v>316</v>
      </c>
      <c r="E13" s="99">
        <v>1</v>
      </c>
      <c r="F13" s="22"/>
      <c r="G13" s="22">
        <v>223945.48</v>
      </c>
      <c r="H13" s="22">
        <v>223945.48</v>
      </c>
      <c r="I13" s="22"/>
      <c r="J13" s="22"/>
      <c r="K13" s="22"/>
      <c r="L13" s="22"/>
      <c r="M13" s="22"/>
      <c r="N13" s="22"/>
      <c r="O13" s="22"/>
      <c r="P13" s="22"/>
      <c r="Q13" s="22"/>
    </row>
    <row r="14" ht="21" customHeight="1" spans="1:17">
      <c r="A14" s="97" t="s">
        <v>191</v>
      </c>
      <c r="B14" s="77" t="s">
        <v>319</v>
      </c>
      <c r="C14" s="77" t="s">
        <v>320</v>
      </c>
      <c r="D14" s="98" t="s">
        <v>316</v>
      </c>
      <c r="E14" s="99">
        <v>1</v>
      </c>
      <c r="F14" s="22"/>
      <c r="G14" s="22">
        <v>78510</v>
      </c>
      <c r="H14" s="22">
        <v>78510</v>
      </c>
      <c r="I14" s="22"/>
      <c r="J14" s="22"/>
      <c r="K14" s="22"/>
      <c r="L14" s="22"/>
      <c r="M14" s="22"/>
      <c r="N14" s="22"/>
      <c r="O14" s="22"/>
      <c r="P14" s="22"/>
      <c r="Q14" s="22"/>
    </row>
    <row r="15" ht="21" customHeight="1" spans="1:17">
      <c r="A15" s="97" t="s">
        <v>214</v>
      </c>
      <c r="B15" s="77" t="s">
        <v>321</v>
      </c>
      <c r="C15" s="77" t="s">
        <v>322</v>
      </c>
      <c r="D15" s="98" t="s">
        <v>323</v>
      </c>
      <c r="E15" s="99">
        <v>3</v>
      </c>
      <c r="F15" s="22">
        <v>2700</v>
      </c>
      <c r="G15" s="22">
        <v>2700</v>
      </c>
      <c r="H15" s="22">
        <v>2700</v>
      </c>
      <c r="I15" s="22"/>
      <c r="J15" s="22"/>
      <c r="K15" s="22"/>
      <c r="L15" s="22"/>
      <c r="M15" s="22"/>
      <c r="N15" s="22"/>
      <c r="O15" s="22"/>
      <c r="P15" s="22"/>
      <c r="Q15" s="22"/>
    </row>
    <row r="16" ht="21" customHeight="1" spans="1:17">
      <c r="A16" s="97" t="s">
        <v>214</v>
      </c>
      <c r="B16" s="77" t="s">
        <v>324</v>
      </c>
      <c r="C16" s="77" t="s">
        <v>325</v>
      </c>
      <c r="D16" s="98" t="s">
        <v>326</v>
      </c>
      <c r="E16" s="99">
        <v>3</v>
      </c>
      <c r="F16" s="22">
        <v>6000</v>
      </c>
      <c r="G16" s="22">
        <v>6000</v>
      </c>
      <c r="H16" s="22">
        <v>6000</v>
      </c>
      <c r="I16" s="22"/>
      <c r="J16" s="22"/>
      <c r="K16" s="22"/>
      <c r="L16" s="22"/>
      <c r="M16" s="22"/>
      <c r="N16" s="22"/>
      <c r="O16" s="22"/>
      <c r="P16" s="22"/>
      <c r="Q16" s="22"/>
    </row>
    <row r="17" ht="21" customHeight="1" spans="1:17">
      <c r="A17" s="97" t="s">
        <v>214</v>
      </c>
      <c r="B17" s="77" t="s">
        <v>327</v>
      </c>
      <c r="C17" s="77" t="s">
        <v>328</v>
      </c>
      <c r="D17" s="98" t="s">
        <v>326</v>
      </c>
      <c r="E17" s="99">
        <v>1</v>
      </c>
      <c r="F17" s="22">
        <v>14500</v>
      </c>
      <c r="G17" s="22">
        <v>14500</v>
      </c>
      <c r="H17" s="22">
        <v>14500</v>
      </c>
      <c r="I17" s="22"/>
      <c r="J17" s="22"/>
      <c r="K17" s="22"/>
      <c r="L17" s="22"/>
      <c r="M17" s="22"/>
      <c r="N17" s="22"/>
      <c r="O17" s="22"/>
      <c r="P17" s="22"/>
      <c r="Q17" s="22"/>
    </row>
    <row r="18" ht="21" customHeight="1" spans="1:17">
      <c r="A18" s="97" t="s">
        <v>214</v>
      </c>
      <c r="B18" s="77" t="s">
        <v>329</v>
      </c>
      <c r="C18" s="77" t="s">
        <v>330</v>
      </c>
      <c r="D18" s="98" t="s">
        <v>326</v>
      </c>
      <c r="E18" s="99">
        <v>16</v>
      </c>
      <c r="F18" s="22">
        <v>56000</v>
      </c>
      <c r="G18" s="22">
        <v>56000</v>
      </c>
      <c r="H18" s="22">
        <v>56000</v>
      </c>
      <c r="I18" s="22"/>
      <c r="J18" s="22"/>
      <c r="K18" s="22"/>
      <c r="L18" s="22"/>
      <c r="M18" s="22"/>
      <c r="N18" s="22"/>
      <c r="O18" s="22"/>
      <c r="P18" s="22"/>
      <c r="Q18" s="22"/>
    </row>
    <row r="19" ht="21" customHeight="1" spans="1:17">
      <c r="A19" s="97" t="s">
        <v>214</v>
      </c>
      <c r="B19" s="77" t="s">
        <v>331</v>
      </c>
      <c r="C19" s="77" t="s">
        <v>332</v>
      </c>
      <c r="D19" s="98" t="s">
        <v>326</v>
      </c>
      <c r="E19" s="99">
        <v>4</v>
      </c>
      <c r="F19" s="22">
        <v>20000</v>
      </c>
      <c r="G19" s="22">
        <v>20000</v>
      </c>
      <c r="H19" s="22">
        <v>20000</v>
      </c>
      <c r="I19" s="22"/>
      <c r="J19" s="22"/>
      <c r="K19" s="22"/>
      <c r="L19" s="22"/>
      <c r="M19" s="22"/>
      <c r="N19" s="22"/>
      <c r="O19" s="22"/>
      <c r="P19" s="22"/>
      <c r="Q19" s="22"/>
    </row>
    <row r="20" ht="21" customHeight="1" spans="1:17">
      <c r="A20" s="97" t="s">
        <v>214</v>
      </c>
      <c r="B20" s="77" t="s">
        <v>333</v>
      </c>
      <c r="C20" s="77" t="s">
        <v>334</v>
      </c>
      <c r="D20" s="98" t="s">
        <v>335</v>
      </c>
      <c r="E20" s="99">
        <v>1</v>
      </c>
      <c r="F20" s="22">
        <v>1000</v>
      </c>
      <c r="G20" s="22">
        <v>1000</v>
      </c>
      <c r="H20" s="22">
        <v>1000</v>
      </c>
      <c r="I20" s="22"/>
      <c r="J20" s="22"/>
      <c r="K20" s="22"/>
      <c r="L20" s="22"/>
      <c r="M20" s="22"/>
      <c r="N20" s="22"/>
      <c r="O20" s="22"/>
      <c r="P20" s="22"/>
      <c r="Q20" s="22"/>
    </row>
    <row r="21" ht="21" customHeight="1" spans="1:17">
      <c r="A21" s="97" t="s">
        <v>200</v>
      </c>
      <c r="B21" s="77" t="s">
        <v>336</v>
      </c>
      <c r="C21" s="77" t="s">
        <v>337</v>
      </c>
      <c r="D21" s="98" t="s">
        <v>326</v>
      </c>
      <c r="E21" s="99">
        <v>1</v>
      </c>
      <c r="F21" s="22">
        <v>5500</v>
      </c>
      <c r="G21" s="22">
        <v>5500</v>
      </c>
      <c r="H21" s="22">
        <v>5500</v>
      </c>
      <c r="I21" s="22"/>
      <c r="J21" s="22"/>
      <c r="K21" s="22"/>
      <c r="L21" s="22"/>
      <c r="M21" s="22"/>
      <c r="N21" s="22"/>
      <c r="O21" s="22"/>
      <c r="P21" s="22"/>
      <c r="Q21" s="22"/>
    </row>
    <row r="22" ht="21" customHeight="1" spans="1:17">
      <c r="A22" s="97" t="s">
        <v>200</v>
      </c>
      <c r="B22" s="77" t="s">
        <v>321</v>
      </c>
      <c r="C22" s="77" t="s">
        <v>322</v>
      </c>
      <c r="D22" s="98" t="s">
        <v>323</v>
      </c>
      <c r="E22" s="99">
        <v>5</v>
      </c>
      <c r="F22" s="22">
        <v>4500</v>
      </c>
      <c r="G22" s="22">
        <v>4500</v>
      </c>
      <c r="H22" s="22">
        <v>4500</v>
      </c>
      <c r="I22" s="22"/>
      <c r="J22" s="22"/>
      <c r="K22" s="22"/>
      <c r="L22" s="22"/>
      <c r="M22" s="22"/>
      <c r="N22" s="22"/>
      <c r="O22" s="22"/>
      <c r="P22" s="22"/>
      <c r="Q22" s="22"/>
    </row>
    <row r="23" ht="21" customHeight="1" spans="1:17">
      <c r="A23" s="97" t="s">
        <v>200</v>
      </c>
      <c r="B23" s="77" t="s">
        <v>338</v>
      </c>
      <c r="C23" s="77" t="s">
        <v>339</v>
      </c>
      <c r="D23" s="98" t="s">
        <v>326</v>
      </c>
      <c r="E23" s="99">
        <v>2</v>
      </c>
      <c r="F23" s="22">
        <v>12000</v>
      </c>
      <c r="G23" s="22">
        <v>12000</v>
      </c>
      <c r="H23" s="22">
        <v>12000</v>
      </c>
      <c r="I23" s="22"/>
      <c r="J23" s="22"/>
      <c r="K23" s="22"/>
      <c r="L23" s="22"/>
      <c r="M23" s="22"/>
      <c r="N23" s="22"/>
      <c r="O23" s="22"/>
      <c r="P23" s="22"/>
      <c r="Q23" s="22"/>
    </row>
    <row r="24" ht="21" customHeight="1" spans="1:17">
      <c r="A24" s="97" t="s">
        <v>200</v>
      </c>
      <c r="B24" s="77" t="s">
        <v>324</v>
      </c>
      <c r="C24" s="77" t="s">
        <v>325</v>
      </c>
      <c r="D24" s="98" t="s">
        <v>326</v>
      </c>
      <c r="E24" s="99">
        <v>7</v>
      </c>
      <c r="F24" s="22">
        <v>14000</v>
      </c>
      <c r="G24" s="22">
        <v>14000</v>
      </c>
      <c r="H24" s="22">
        <v>14000</v>
      </c>
      <c r="I24" s="22"/>
      <c r="J24" s="22"/>
      <c r="K24" s="22"/>
      <c r="L24" s="22"/>
      <c r="M24" s="22"/>
      <c r="N24" s="22"/>
      <c r="O24" s="22"/>
      <c r="P24" s="22"/>
      <c r="Q24" s="22"/>
    </row>
    <row r="25" ht="21" customHeight="1" spans="1:17">
      <c r="A25" s="97" t="s">
        <v>200</v>
      </c>
      <c r="B25" s="77" t="s">
        <v>340</v>
      </c>
      <c r="C25" s="77" t="s">
        <v>328</v>
      </c>
      <c r="D25" s="98" t="s">
        <v>326</v>
      </c>
      <c r="E25" s="99">
        <v>1</v>
      </c>
      <c r="F25" s="22">
        <v>20000</v>
      </c>
      <c r="G25" s="22">
        <v>20000</v>
      </c>
      <c r="H25" s="22">
        <v>20000</v>
      </c>
      <c r="I25" s="22"/>
      <c r="J25" s="22"/>
      <c r="K25" s="22"/>
      <c r="L25" s="22"/>
      <c r="M25" s="22"/>
      <c r="N25" s="22"/>
      <c r="O25" s="22"/>
      <c r="P25" s="22"/>
      <c r="Q25" s="22"/>
    </row>
    <row r="26" ht="21" customHeight="1" spans="1:17">
      <c r="A26" s="97" t="s">
        <v>200</v>
      </c>
      <c r="B26" s="77" t="s">
        <v>331</v>
      </c>
      <c r="C26" s="77" t="s">
        <v>332</v>
      </c>
      <c r="D26" s="98" t="s">
        <v>326</v>
      </c>
      <c r="E26" s="99">
        <v>1</v>
      </c>
      <c r="F26" s="22">
        <v>5000</v>
      </c>
      <c r="G26" s="22">
        <v>5000</v>
      </c>
      <c r="H26" s="22">
        <v>5000</v>
      </c>
      <c r="I26" s="22"/>
      <c r="J26" s="22"/>
      <c r="K26" s="22"/>
      <c r="L26" s="22"/>
      <c r="M26" s="22"/>
      <c r="N26" s="22"/>
      <c r="O26" s="22"/>
      <c r="P26" s="22"/>
      <c r="Q26" s="22"/>
    </row>
    <row r="27" ht="21" customHeight="1" spans="1:17">
      <c r="A27" s="97" t="s">
        <v>200</v>
      </c>
      <c r="B27" s="77" t="s">
        <v>333</v>
      </c>
      <c r="C27" s="77" t="s">
        <v>334</v>
      </c>
      <c r="D27" s="98" t="s">
        <v>335</v>
      </c>
      <c r="E27" s="99">
        <v>5</v>
      </c>
      <c r="F27" s="22">
        <v>5000</v>
      </c>
      <c r="G27" s="22">
        <v>5000</v>
      </c>
      <c r="H27" s="22">
        <v>5000</v>
      </c>
      <c r="I27" s="22"/>
      <c r="J27" s="22"/>
      <c r="K27" s="22"/>
      <c r="L27" s="22"/>
      <c r="M27" s="22"/>
      <c r="N27" s="22"/>
      <c r="O27" s="22"/>
      <c r="P27" s="22"/>
      <c r="Q27" s="22"/>
    </row>
    <row r="28" ht="21" customHeight="1" spans="1:17">
      <c r="A28" s="79" t="s">
        <v>94</v>
      </c>
      <c r="B28" s="80"/>
      <c r="C28" s="80"/>
      <c r="D28" s="80"/>
      <c r="E28" s="96"/>
      <c r="F28" s="22">
        <v>179895</v>
      </c>
      <c r="G28" s="22">
        <v>2587838.48</v>
      </c>
      <c r="H28" s="22">
        <v>2587838.48</v>
      </c>
      <c r="I28" s="22"/>
      <c r="J28" s="22"/>
      <c r="K28" s="22"/>
      <c r="L28" s="22"/>
      <c r="M28" s="22"/>
      <c r="N28" s="22"/>
      <c r="O28" s="22"/>
      <c r="P28" s="22"/>
      <c r="Q28" s="22"/>
    </row>
  </sheetData>
  <mergeCells count="16">
    <mergeCell ref="A2:Q2"/>
    <mergeCell ref="A3:F3"/>
    <mergeCell ref="G4:Q4"/>
    <mergeCell ref="L5:Q5"/>
    <mergeCell ref="A28:E2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54"/>
      <c r="M1" s="82"/>
      <c r="N1" s="83" t="s">
        <v>341</v>
      </c>
    </row>
    <row r="2" ht="27.75" customHeight="1" spans="1:14">
      <c r="A2" s="57" t="s">
        <v>342</v>
      </c>
      <c r="B2" s="67"/>
      <c r="C2" s="67"/>
      <c r="D2" s="67"/>
      <c r="E2" s="67"/>
      <c r="F2" s="67"/>
      <c r="G2" s="67"/>
      <c r="H2" s="68"/>
      <c r="I2" s="67"/>
      <c r="J2" s="67"/>
      <c r="K2" s="67"/>
      <c r="L2" s="46"/>
      <c r="M2" s="68"/>
      <c r="N2" s="67"/>
    </row>
    <row r="3" ht="18.75" customHeight="1" spans="1:14">
      <c r="A3" s="58" t="str">
        <f>"单位名称："&amp;"云南省交通运输综合行政执法局西双版纳支队"</f>
        <v>单位名称：云南省交通运输综合行政执法局西双版纳支队</v>
      </c>
      <c r="B3" s="59"/>
      <c r="C3" s="59"/>
      <c r="D3" s="59"/>
      <c r="E3" s="59"/>
      <c r="F3" s="59"/>
      <c r="G3" s="59"/>
      <c r="H3" s="66"/>
      <c r="I3" s="61"/>
      <c r="J3" s="61"/>
      <c r="K3" s="61"/>
      <c r="L3" s="64"/>
      <c r="M3" s="84"/>
      <c r="N3" s="85" t="s">
        <v>119</v>
      </c>
    </row>
    <row r="4" ht="15.75" customHeight="1" spans="1:14">
      <c r="A4" s="9" t="s">
        <v>297</v>
      </c>
      <c r="B4" s="69" t="s">
        <v>343</v>
      </c>
      <c r="C4" s="69" t="s">
        <v>344</v>
      </c>
      <c r="D4" s="70" t="s">
        <v>135</v>
      </c>
      <c r="E4" s="70"/>
      <c r="F4" s="70"/>
      <c r="G4" s="70"/>
      <c r="H4" s="71"/>
      <c r="I4" s="70"/>
      <c r="J4" s="70"/>
      <c r="K4" s="70"/>
      <c r="L4" s="86"/>
      <c r="M4" s="71"/>
      <c r="N4" s="87"/>
    </row>
    <row r="5" ht="17.25" customHeight="1" spans="1:14">
      <c r="A5" s="14"/>
      <c r="B5" s="72"/>
      <c r="C5" s="72"/>
      <c r="D5" s="72" t="s">
        <v>30</v>
      </c>
      <c r="E5" s="72" t="s">
        <v>33</v>
      </c>
      <c r="F5" s="72" t="s">
        <v>303</v>
      </c>
      <c r="G5" s="72" t="s">
        <v>304</v>
      </c>
      <c r="H5" s="73" t="s">
        <v>305</v>
      </c>
      <c r="I5" s="88" t="s">
        <v>306</v>
      </c>
      <c r="J5" s="88"/>
      <c r="K5" s="88"/>
      <c r="L5" s="89"/>
      <c r="M5" s="90"/>
      <c r="N5" s="74"/>
    </row>
    <row r="6" ht="54" customHeight="1" spans="1:14">
      <c r="A6" s="17"/>
      <c r="B6" s="74"/>
      <c r="C6" s="74"/>
      <c r="D6" s="74"/>
      <c r="E6" s="74"/>
      <c r="F6" s="74"/>
      <c r="G6" s="74"/>
      <c r="H6" s="75"/>
      <c r="I6" s="74" t="s">
        <v>32</v>
      </c>
      <c r="J6" s="74" t="s">
        <v>43</v>
      </c>
      <c r="K6" s="74" t="s">
        <v>142</v>
      </c>
      <c r="L6" s="91" t="s">
        <v>39</v>
      </c>
      <c r="M6" s="75" t="s">
        <v>40</v>
      </c>
      <c r="N6" s="74" t="s">
        <v>41</v>
      </c>
    </row>
    <row r="7" ht="15" customHeight="1" spans="1:14">
      <c r="A7" s="17">
        <v>1</v>
      </c>
      <c r="B7" s="74">
        <v>2</v>
      </c>
      <c r="C7" s="74">
        <v>3</v>
      </c>
      <c r="D7" s="75">
        <v>4</v>
      </c>
      <c r="E7" s="75">
        <v>5</v>
      </c>
      <c r="F7" s="75">
        <v>6</v>
      </c>
      <c r="G7" s="75">
        <v>7</v>
      </c>
      <c r="H7" s="75">
        <v>8</v>
      </c>
      <c r="I7" s="75">
        <v>9</v>
      </c>
      <c r="J7" s="75">
        <v>10</v>
      </c>
      <c r="K7" s="75">
        <v>11</v>
      </c>
      <c r="L7" s="75">
        <v>12</v>
      </c>
      <c r="M7" s="75">
        <v>13</v>
      </c>
      <c r="N7" s="75">
        <v>14</v>
      </c>
    </row>
    <row r="8" ht="21" customHeight="1" spans="1:14">
      <c r="A8" s="76"/>
      <c r="B8" s="77"/>
      <c r="C8" s="77"/>
      <c r="D8" s="78"/>
      <c r="E8" s="78"/>
      <c r="F8" s="78"/>
      <c r="G8" s="78"/>
      <c r="H8" s="78"/>
      <c r="I8" s="78"/>
      <c r="J8" s="78"/>
      <c r="K8" s="78"/>
      <c r="L8" s="92"/>
      <c r="M8" s="78"/>
      <c r="N8" s="78"/>
    </row>
    <row r="9" ht="21" customHeight="1" spans="1:14">
      <c r="A9" s="76"/>
      <c r="B9" s="77"/>
      <c r="C9" s="77"/>
      <c r="D9" s="78"/>
      <c r="E9" s="78"/>
      <c r="F9" s="78"/>
      <c r="G9" s="78"/>
      <c r="H9" s="78"/>
      <c r="I9" s="78"/>
      <c r="J9" s="78"/>
      <c r="K9" s="78"/>
      <c r="L9" s="92"/>
      <c r="M9" s="78"/>
      <c r="N9" s="78"/>
    </row>
    <row r="10" ht="21" customHeight="1" spans="1:14">
      <c r="A10" s="79" t="s">
        <v>94</v>
      </c>
      <c r="B10" s="80"/>
      <c r="C10" s="81"/>
      <c r="D10" s="78"/>
      <c r="E10" s="78"/>
      <c r="F10" s="78"/>
      <c r="G10" s="78"/>
      <c r="H10" s="78"/>
      <c r="I10" s="78"/>
      <c r="J10" s="78"/>
      <c r="K10" s="78"/>
      <c r="L10" s="92"/>
      <c r="M10" s="78"/>
      <c r="N10" s="78"/>
    </row>
    <row r="11" customHeight="1" spans="1:1">
      <c r="A11" s="33" t="s">
        <v>345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4:24">
      <c r="D1" s="56"/>
      <c r="W1" s="54"/>
      <c r="X1" s="54" t="s">
        <v>346</v>
      </c>
    </row>
    <row r="2" ht="27.75" customHeight="1" spans="1:24">
      <c r="A2" s="57" t="s">
        <v>347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"单位名称："&amp;"云南省交通运输综合行政执法局西双版纳支队"</f>
        <v>单位名称：云南省交通运输综合行政执法局西双版纳支队</v>
      </c>
      <c r="B3" s="59"/>
      <c r="C3" s="59"/>
      <c r="D3" s="60"/>
      <c r="E3" s="61"/>
      <c r="F3" s="61"/>
      <c r="G3" s="61"/>
      <c r="H3" s="61"/>
      <c r="I3" s="61"/>
      <c r="W3" s="64"/>
      <c r="X3" s="64" t="s">
        <v>119</v>
      </c>
    </row>
    <row r="4" ht="19.5" customHeight="1" spans="1:24">
      <c r="A4" s="15" t="s">
        <v>348</v>
      </c>
      <c r="B4" s="10" t="s">
        <v>135</v>
      </c>
      <c r="C4" s="11"/>
      <c r="D4" s="11"/>
      <c r="E4" s="62" t="s">
        <v>349</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350</v>
      </c>
      <c r="E5" s="62" t="s">
        <v>351</v>
      </c>
      <c r="F5" s="62" t="s">
        <v>352</v>
      </c>
      <c r="G5" s="62" t="s">
        <v>353</v>
      </c>
      <c r="H5" s="62" t="s">
        <v>354</v>
      </c>
      <c r="I5" s="62" t="s">
        <v>355</v>
      </c>
      <c r="J5" s="62" t="s">
        <v>356</v>
      </c>
      <c r="K5" s="62" t="s">
        <v>357</v>
      </c>
      <c r="L5" s="62" t="s">
        <v>358</v>
      </c>
      <c r="M5" s="62" t="s">
        <v>359</v>
      </c>
      <c r="N5" s="62" t="s">
        <v>360</v>
      </c>
      <c r="O5" s="62" t="s">
        <v>361</v>
      </c>
      <c r="P5" s="62" t="s">
        <v>362</v>
      </c>
      <c r="Q5" s="62" t="s">
        <v>363</v>
      </c>
      <c r="R5" s="62" t="s">
        <v>364</v>
      </c>
      <c r="S5" s="62" t="s">
        <v>365</v>
      </c>
      <c r="T5" s="62" t="s">
        <v>366</v>
      </c>
      <c r="U5" s="62" t="s">
        <v>367</v>
      </c>
      <c r="V5" s="62" t="s">
        <v>368</v>
      </c>
      <c r="W5" s="62" t="s">
        <v>369</v>
      </c>
      <c r="X5" s="62" t="s">
        <v>370</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29"/>
      <c r="B7" s="22"/>
      <c r="C7" s="22"/>
      <c r="D7" s="22"/>
      <c r="E7" s="22"/>
      <c r="F7" s="22"/>
      <c r="G7" s="22"/>
      <c r="H7" s="22"/>
      <c r="I7" s="22"/>
      <c r="J7" s="22"/>
      <c r="K7" s="22"/>
      <c r="L7" s="22"/>
      <c r="M7" s="22"/>
      <c r="N7" s="22"/>
      <c r="O7" s="22"/>
      <c r="P7" s="22"/>
      <c r="Q7" s="22"/>
      <c r="R7" s="22"/>
      <c r="S7" s="22"/>
      <c r="T7" s="22"/>
      <c r="U7" s="22"/>
      <c r="V7" s="22"/>
      <c r="W7" s="65"/>
      <c r="X7" s="22"/>
    </row>
    <row r="8" ht="29.9" customHeight="1" spans="1:24">
      <c r="A8" s="29"/>
      <c r="B8" s="22"/>
      <c r="C8" s="22"/>
      <c r="D8" s="22"/>
      <c r="E8" s="22"/>
      <c r="F8" s="22"/>
      <c r="G8" s="22"/>
      <c r="H8" s="22"/>
      <c r="I8" s="22"/>
      <c r="J8" s="22"/>
      <c r="K8" s="22"/>
      <c r="L8" s="22"/>
      <c r="M8" s="22"/>
      <c r="N8" s="22"/>
      <c r="O8" s="22"/>
      <c r="P8" s="22"/>
      <c r="Q8" s="22"/>
      <c r="R8" s="22"/>
      <c r="S8" s="22"/>
      <c r="T8" s="22"/>
      <c r="U8" s="22"/>
      <c r="V8" s="22"/>
      <c r="W8" s="65"/>
      <c r="X8" s="22"/>
    </row>
    <row r="9" customHeight="1" spans="1:1">
      <c r="A9" s="33" t="s">
        <v>371</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0:10">
      <c r="J1" s="54" t="s">
        <v>372</v>
      </c>
    </row>
    <row r="2" ht="28.5" customHeight="1" spans="1:10">
      <c r="A2" s="45" t="s">
        <v>373</v>
      </c>
      <c r="B2" s="27"/>
      <c r="C2" s="27"/>
      <c r="D2" s="27"/>
      <c r="E2" s="27"/>
      <c r="F2" s="46"/>
      <c r="G2" s="27"/>
      <c r="H2" s="46"/>
      <c r="I2" s="46"/>
      <c r="J2" s="27"/>
    </row>
    <row r="3" ht="17.25" customHeight="1" spans="1:1">
      <c r="A3" s="4" t="str">
        <f>"单位名称："&amp;"云南省交通运输综合行政执法局西双版纳支队"</f>
        <v>单位名称：云南省交通运输综合行政执法局西双版纳支队</v>
      </c>
    </row>
    <row r="4" ht="44.25" customHeight="1" spans="1:10">
      <c r="A4" s="47" t="s">
        <v>222</v>
      </c>
      <c r="B4" s="47" t="s">
        <v>223</v>
      </c>
      <c r="C4" s="47" t="s">
        <v>224</v>
      </c>
      <c r="D4" s="47" t="s">
        <v>225</v>
      </c>
      <c r="E4" s="47" t="s">
        <v>226</v>
      </c>
      <c r="F4" s="48" t="s">
        <v>227</v>
      </c>
      <c r="G4" s="47" t="s">
        <v>228</v>
      </c>
      <c r="H4" s="48" t="s">
        <v>229</v>
      </c>
      <c r="I4" s="48" t="s">
        <v>230</v>
      </c>
      <c r="J4" s="47" t="s">
        <v>231</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5"/>
    </row>
    <row r="8" customHeight="1" spans="1:1">
      <c r="A8" s="33" t="s">
        <v>371</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6"/>
  <sheetViews>
    <sheetView showZeros="0" tabSelected="1"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374</v>
      </c>
    </row>
    <row r="2" ht="30.65" customHeight="1" spans="1:8">
      <c r="A2" s="37" t="s">
        <v>375</v>
      </c>
      <c r="B2" s="37"/>
      <c r="C2" s="37"/>
      <c r="D2" s="37"/>
      <c r="E2" s="37"/>
      <c r="F2" s="37"/>
      <c r="G2" s="37"/>
      <c r="H2" s="37"/>
    </row>
    <row r="3" ht="18.75" customHeight="1" spans="1:8">
      <c r="A3" s="35" t="str">
        <f>"单位名称："&amp;"云南省交通运输综合行政执法局西双版纳支队"</f>
        <v>单位名称：云南省交通运输综合行政执法局西双版纳支队</v>
      </c>
      <c r="B3" s="35"/>
      <c r="C3" s="35"/>
      <c r="D3" s="35"/>
      <c r="E3" s="35"/>
      <c r="F3" s="35"/>
      <c r="G3" s="35"/>
      <c r="H3" s="35"/>
    </row>
    <row r="4" ht="18.75" customHeight="1" spans="1:8">
      <c r="A4" s="38" t="s">
        <v>128</v>
      </c>
      <c r="B4" s="38" t="s">
        <v>376</v>
      </c>
      <c r="C4" s="38" t="s">
        <v>377</v>
      </c>
      <c r="D4" s="38" t="s">
        <v>378</v>
      </c>
      <c r="E4" s="38" t="s">
        <v>379</v>
      </c>
      <c r="F4" s="38" t="s">
        <v>380</v>
      </c>
      <c r="G4" s="38"/>
      <c r="H4" s="38"/>
    </row>
    <row r="5" ht="18.75" customHeight="1" spans="1:8">
      <c r="A5" s="38"/>
      <c r="B5" s="38"/>
      <c r="C5" s="38"/>
      <c r="D5" s="38"/>
      <c r="E5" s="38"/>
      <c r="F5" s="38" t="s">
        <v>301</v>
      </c>
      <c r="G5" s="38" t="s">
        <v>381</v>
      </c>
      <c r="H5" s="38" t="s">
        <v>382</v>
      </c>
    </row>
    <row r="6" ht="18.75" customHeight="1" spans="1:8">
      <c r="A6" s="39" t="s">
        <v>111</v>
      </c>
      <c r="B6" s="39" t="s">
        <v>112</v>
      </c>
      <c r="C6" s="39" t="s">
        <v>113</v>
      </c>
      <c r="D6" s="39" t="s">
        <v>114</v>
      </c>
      <c r="E6" s="39" t="s">
        <v>115</v>
      </c>
      <c r="F6" s="39" t="s">
        <v>116</v>
      </c>
      <c r="G6" s="39" t="s">
        <v>383</v>
      </c>
      <c r="H6" s="39" t="s">
        <v>384</v>
      </c>
    </row>
    <row r="7" ht="29.9" customHeight="1" spans="1:8">
      <c r="A7" s="40" t="s">
        <v>45</v>
      </c>
      <c r="B7" s="40" t="s">
        <v>385</v>
      </c>
      <c r="C7" s="40" t="s">
        <v>332</v>
      </c>
      <c r="D7" s="40" t="s">
        <v>331</v>
      </c>
      <c r="E7" s="38" t="s">
        <v>326</v>
      </c>
      <c r="F7" s="41">
        <v>1</v>
      </c>
      <c r="G7" s="42">
        <v>5000</v>
      </c>
      <c r="H7" s="42">
        <v>5000</v>
      </c>
    </row>
    <row r="8" ht="29.9" customHeight="1" spans="1:8">
      <c r="A8" s="40" t="s">
        <v>45</v>
      </c>
      <c r="B8" s="40" t="s">
        <v>385</v>
      </c>
      <c r="C8" s="40" t="s">
        <v>332</v>
      </c>
      <c r="D8" s="40" t="s">
        <v>331</v>
      </c>
      <c r="E8" s="38" t="s">
        <v>326</v>
      </c>
      <c r="F8" s="41">
        <v>4</v>
      </c>
      <c r="G8" s="42">
        <v>5000</v>
      </c>
      <c r="H8" s="42">
        <v>20000</v>
      </c>
    </row>
    <row r="9" ht="29.9" customHeight="1" spans="1:8">
      <c r="A9" s="40" t="s">
        <v>45</v>
      </c>
      <c r="B9" s="40" t="s">
        <v>385</v>
      </c>
      <c r="C9" s="40" t="s">
        <v>339</v>
      </c>
      <c r="D9" s="40" t="s">
        <v>386</v>
      </c>
      <c r="E9" s="38" t="s">
        <v>326</v>
      </c>
      <c r="F9" s="41">
        <v>2</v>
      </c>
      <c r="G9" s="42">
        <v>6000</v>
      </c>
      <c r="H9" s="42">
        <v>12000</v>
      </c>
    </row>
    <row r="10" ht="29.9" customHeight="1" spans="1:8">
      <c r="A10" s="40" t="s">
        <v>45</v>
      </c>
      <c r="B10" s="40" t="s">
        <v>385</v>
      </c>
      <c r="C10" s="40" t="s">
        <v>328</v>
      </c>
      <c r="D10" s="40" t="s">
        <v>387</v>
      </c>
      <c r="E10" s="38" t="s">
        <v>326</v>
      </c>
      <c r="F10" s="41">
        <v>1</v>
      </c>
      <c r="G10" s="42">
        <v>14500</v>
      </c>
      <c r="H10" s="42">
        <v>14500</v>
      </c>
    </row>
    <row r="11" ht="29.9" customHeight="1" spans="1:8">
      <c r="A11" s="40" t="s">
        <v>45</v>
      </c>
      <c r="B11" s="40" t="s">
        <v>385</v>
      </c>
      <c r="C11" s="40" t="s">
        <v>328</v>
      </c>
      <c r="D11" s="40" t="s">
        <v>388</v>
      </c>
      <c r="E11" s="38" t="s">
        <v>326</v>
      </c>
      <c r="F11" s="41">
        <v>1</v>
      </c>
      <c r="G11" s="42">
        <v>20000</v>
      </c>
      <c r="H11" s="42">
        <v>20000</v>
      </c>
    </row>
    <row r="12" ht="29.9" customHeight="1" spans="1:8">
      <c r="A12" s="40" t="s">
        <v>45</v>
      </c>
      <c r="B12" s="40" t="s">
        <v>385</v>
      </c>
      <c r="C12" s="40" t="s">
        <v>325</v>
      </c>
      <c r="D12" s="40" t="s">
        <v>389</v>
      </c>
      <c r="E12" s="38" t="s">
        <v>326</v>
      </c>
      <c r="F12" s="41">
        <v>7</v>
      </c>
      <c r="G12" s="42">
        <v>2000</v>
      </c>
      <c r="H12" s="42">
        <v>14000</v>
      </c>
    </row>
    <row r="13" ht="29.9" customHeight="1" spans="1:8">
      <c r="A13" s="40" t="s">
        <v>45</v>
      </c>
      <c r="B13" s="40" t="s">
        <v>385</v>
      </c>
      <c r="C13" s="40" t="s">
        <v>325</v>
      </c>
      <c r="D13" s="40" t="s">
        <v>389</v>
      </c>
      <c r="E13" s="38" t="s">
        <v>326</v>
      </c>
      <c r="F13" s="41">
        <v>3</v>
      </c>
      <c r="G13" s="42">
        <v>2000</v>
      </c>
      <c r="H13" s="42">
        <v>6000</v>
      </c>
    </row>
    <row r="14" ht="29.9" customHeight="1" spans="1:8">
      <c r="A14" s="40" t="s">
        <v>45</v>
      </c>
      <c r="B14" s="40" t="s">
        <v>385</v>
      </c>
      <c r="C14" s="40" t="s">
        <v>337</v>
      </c>
      <c r="D14" s="40" t="s">
        <v>336</v>
      </c>
      <c r="E14" s="38" t="s">
        <v>326</v>
      </c>
      <c r="F14" s="41">
        <v>1</v>
      </c>
      <c r="G14" s="42">
        <v>5500</v>
      </c>
      <c r="H14" s="42">
        <v>5500</v>
      </c>
    </row>
    <row r="15" ht="29.9" customHeight="1" spans="1:8">
      <c r="A15" s="40" t="s">
        <v>45</v>
      </c>
      <c r="B15" s="40" t="s">
        <v>385</v>
      </c>
      <c r="C15" s="40" t="s">
        <v>390</v>
      </c>
      <c r="D15" s="40" t="s">
        <v>391</v>
      </c>
      <c r="E15" s="38" t="s">
        <v>326</v>
      </c>
      <c r="F15" s="41">
        <v>1</v>
      </c>
      <c r="G15" s="42">
        <v>7000</v>
      </c>
      <c r="H15" s="42">
        <v>7000</v>
      </c>
    </row>
    <row r="16" ht="29.9" customHeight="1" spans="1:8">
      <c r="A16" s="40" t="s">
        <v>45</v>
      </c>
      <c r="B16" s="40" t="s">
        <v>385</v>
      </c>
      <c r="C16" s="40" t="s">
        <v>330</v>
      </c>
      <c r="D16" s="40" t="s">
        <v>392</v>
      </c>
      <c r="E16" s="38" t="s">
        <v>326</v>
      </c>
      <c r="F16" s="41">
        <v>16</v>
      </c>
      <c r="G16" s="42">
        <v>3500</v>
      </c>
      <c r="H16" s="42">
        <v>56000</v>
      </c>
    </row>
    <row r="17" ht="29.9" customHeight="1" spans="1:8">
      <c r="A17" s="40" t="s">
        <v>45</v>
      </c>
      <c r="B17" s="40" t="s">
        <v>385</v>
      </c>
      <c r="C17" s="40" t="s">
        <v>393</v>
      </c>
      <c r="D17" s="40" t="s">
        <v>394</v>
      </c>
      <c r="E17" s="38" t="s">
        <v>326</v>
      </c>
      <c r="F17" s="41">
        <v>1</v>
      </c>
      <c r="G17" s="42">
        <v>5000</v>
      </c>
      <c r="H17" s="42">
        <v>5000</v>
      </c>
    </row>
    <row r="18" ht="29.9" customHeight="1" spans="1:8">
      <c r="A18" s="40" t="s">
        <v>45</v>
      </c>
      <c r="B18" s="40" t="s">
        <v>385</v>
      </c>
      <c r="C18" s="40" t="s">
        <v>395</v>
      </c>
      <c r="D18" s="40" t="s">
        <v>396</v>
      </c>
      <c r="E18" s="38" t="s">
        <v>326</v>
      </c>
      <c r="F18" s="41">
        <v>1</v>
      </c>
      <c r="G18" s="42">
        <v>3500</v>
      </c>
      <c r="H18" s="42">
        <v>3500</v>
      </c>
    </row>
    <row r="19" ht="29.9" customHeight="1" spans="1:8">
      <c r="A19" s="40" t="s">
        <v>45</v>
      </c>
      <c r="B19" s="40" t="s">
        <v>385</v>
      </c>
      <c r="C19" s="40" t="s">
        <v>397</v>
      </c>
      <c r="D19" s="40" t="s">
        <v>398</v>
      </c>
      <c r="E19" s="38" t="s">
        <v>399</v>
      </c>
      <c r="F19" s="41">
        <v>30</v>
      </c>
      <c r="G19" s="42">
        <v>1600</v>
      </c>
      <c r="H19" s="42">
        <v>48000</v>
      </c>
    </row>
    <row r="20" ht="29.9" customHeight="1" spans="1:8">
      <c r="A20" s="40" t="s">
        <v>45</v>
      </c>
      <c r="B20" s="40" t="s">
        <v>385</v>
      </c>
      <c r="C20" s="40" t="s">
        <v>400</v>
      </c>
      <c r="D20" s="40" t="s">
        <v>401</v>
      </c>
      <c r="E20" s="38" t="s">
        <v>402</v>
      </c>
      <c r="F20" s="41">
        <v>4</v>
      </c>
      <c r="G20" s="42">
        <v>6000</v>
      </c>
      <c r="H20" s="42">
        <v>24000</v>
      </c>
    </row>
    <row r="21" ht="29.9" customHeight="1" spans="1:8">
      <c r="A21" s="40" t="s">
        <v>45</v>
      </c>
      <c r="B21" s="40" t="s">
        <v>403</v>
      </c>
      <c r="C21" s="40" t="s">
        <v>322</v>
      </c>
      <c r="D21" s="40" t="s">
        <v>321</v>
      </c>
      <c r="E21" s="38" t="s">
        <v>323</v>
      </c>
      <c r="F21" s="41">
        <v>3</v>
      </c>
      <c r="G21" s="42">
        <v>900</v>
      </c>
      <c r="H21" s="42">
        <v>2700</v>
      </c>
    </row>
    <row r="22" ht="29.9" customHeight="1" spans="1:8">
      <c r="A22" s="40" t="s">
        <v>45</v>
      </c>
      <c r="B22" s="40" t="s">
        <v>403</v>
      </c>
      <c r="C22" s="40" t="s">
        <v>322</v>
      </c>
      <c r="D22" s="40" t="s">
        <v>321</v>
      </c>
      <c r="E22" s="38" t="s">
        <v>323</v>
      </c>
      <c r="F22" s="41">
        <v>5</v>
      </c>
      <c r="G22" s="42">
        <v>900</v>
      </c>
      <c r="H22" s="42">
        <v>4500</v>
      </c>
    </row>
    <row r="23" ht="29.9" customHeight="1" spans="1:8">
      <c r="A23" s="40" t="s">
        <v>45</v>
      </c>
      <c r="B23" s="40" t="s">
        <v>403</v>
      </c>
      <c r="C23" s="40" t="s">
        <v>334</v>
      </c>
      <c r="D23" s="40" t="s">
        <v>333</v>
      </c>
      <c r="E23" s="38" t="s">
        <v>335</v>
      </c>
      <c r="F23" s="41">
        <v>5</v>
      </c>
      <c r="G23" s="42">
        <v>1000</v>
      </c>
      <c r="H23" s="42">
        <v>5000</v>
      </c>
    </row>
    <row r="24" ht="29.9" customHeight="1" spans="1:8">
      <c r="A24" s="40" t="s">
        <v>45</v>
      </c>
      <c r="B24" s="40" t="s">
        <v>403</v>
      </c>
      <c r="C24" s="40" t="s">
        <v>334</v>
      </c>
      <c r="D24" s="40" t="s">
        <v>333</v>
      </c>
      <c r="E24" s="38" t="s">
        <v>399</v>
      </c>
      <c r="F24" s="41">
        <v>1</v>
      </c>
      <c r="G24" s="42">
        <v>1000</v>
      </c>
      <c r="H24" s="42">
        <v>1000</v>
      </c>
    </row>
    <row r="25" ht="20.15" customHeight="1" spans="1:8">
      <c r="A25" s="38" t="s">
        <v>30</v>
      </c>
      <c r="B25" s="38"/>
      <c r="C25" s="38"/>
      <c r="D25" s="38"/>
      <c r="E25" s="38"/>
      <c r="F25" s="41">
        <v>87</v>
      </c>
      <c r="G25" s="42"/>
      <c r="H25" s="42">
        <v>253700</v>
      </c>
    </row>
    <row r="26" ht="19.5" customHeight="1" spans="1:8">
      <c r="A26" s="40" t="s">
        <v>404</v>
      </c>
      <c r="B26" s="40"/>
      <c r="C26" s="40"/>
      <c r="D26" s="40"/>
      <c r="E26" s="40"/>
      <c r="F26" s="43"/>
      <c r="G26" s="44"/>
      <c r="H26" s="44"/>
    </row>
  </sheetData>
  <mergeCells count="9">
    <mergeCell ref="A2:H2"/>
    <mergeCell ref="F4:H4"/>
    <mergeCell ref="A25:E25"/>
    <mergeCell ref="A26:H2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405</v>
      </c>
    </row>
    <row r="2" ht="27.75" customHeight="1" spans="1:11">
      <c r="A2" s="27" t="s">
        <v>406</v>
      </c>
      <c r="B2" s="27"/>
      <c r="C2" s="27"/>
      <c r="D2" s="27"/>
      <c r="E2" s="27"/>
      <c r="F2" s="27"/>
      <c r="G2" s="27"/>
      <c r="H2" s="27"/>
      <c r="I2" s="27"/>
      <c r="J2" s="27"/>
      <c r="K2" s="27"/>
    </row>
    <row r="3" ht="13.5" customHeight="1" spans="1:11">
      <c r="A3" s="4" t="str">
        <f>"单位名称："&amp;"云南省交通运输综合行政执法局西双版纳支队"</f>
        <v>单位名称：云南省交通运输综合行政执法局西双版纳支队</v>
      </c>
      <c r="B3" s="5"/>
      <c r="C3" s="5"/>
      <c r="D3" s="5"/>
      <c r="E3" s="5"/>
      <c r="F3" s="5"/>
      <c r="G3" s="5"/>
      <c r="H3" s="6"/>
      <c r="I3" s="6"/>
      <c r="J3" s="6"/>
      <c r="K3" s="7" t="s">
        <v>119</v>
      </c>
    </row>
    <row r="4" ht="21.75" customHeight="1" spans="1:11">
      <c r="A4" s="8" t="s">
        <v>196</v>
      </c>
      <c r="B4" s="8" t="s">
        <v>130</v>
      </c>
      <c r="C4" s="8" t="s">
        <v>197</v>
      </c>
      <c r="D4" s="9" t="s">
        <v>131</v>
      </c>
      <c r="E4" s="9" t="s">
        <v>132</v>
      </c>
      <c r="F4" s="9" t="s">
        <v>133</v>
      </c>
      <c r="G4" s="9" t="s">
        <v>134</v>
      </c>
      <c r="H4" s="15" t="s">
        <v>30</v>
      </c>
      <c r="I4" s="10" t="s">
        <v>407</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customHeight="1" spans="1:1">
      <c r="A11" s="33" t="s">
        <v>408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409</v>
      </c>
    </row>
    <row r="2" ht="27.75" customHeight="1" spans="1:7">
      <c r="A2" s="3" t="s">
        <v>410</v>
      </c>
      <c r="B2" s="3"/>
      <c r="C2" s="3"/>
      <c r="D2" s="3"/>
      <c r="E2" s="3"/>
      <c r="F2" s="3"/>
      <c r="G2" s="3"/>
    </row>
    <row r="3" ht="13.5" customHeight="1" spans="1:7">
      <c r="A3" s="4" t="str">
        <f>"单位名称："&amp;"云南省交通运输综合行政执法局西双版纳支队"</f>
        <v>单位名称：云南省交通运输综合行政执法局西双版纳支队</v>
      </c>
      <c r="B3" s="5"/>
      <c r="C3" s="5"/>
      <c r="D3" s="5"/>
      <c r="E3" s="6"/>
      <c r="F3" s="6"/>
      <c r="G3" s="7" t="s">
        <v>119</v>
      </c>
    </row>
    <row r="4" ht="21.75" customHeight="1" spans="1:7">
      <c r="A4" s="8" t="s">
        <v>197</v>
      </c>
      <c r="B4" s="8" t="s">
        <v>196</v>
      </c>
      <c r="C4" s="8" t="s">
        <v>130</v>
      </c>
      <c r="D4" s="9" t="s">
        <v>411</v>
      </c>
      <c r="E4" s="10" t="s">
        <v>33</v>
      </c>
      <c r="F4" s="11"/>
      <c r="G4" s="12"/>
    </row>
    <row r="5" ht="21.75" customHeight="1" spans="1:7">
      <c r="A5" s="13"/>
      <c r="B5" s="13"/>
      <c r="C5" s="13"/>
      <c r="D5" s="14"/>
      <c r="E5" s="15" t="s">
        <v>412</v>
      </c>
      <c r="F5" s="9" t="s">
        <v>413</v>
      </c>
      <c r="G5" s="9" t="s">
        <v>414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3904000</v>
      </c>
      <c r="F8" s="22">
        <v>3904000</v>
      </c>
      <c r="G8" s="22">
        <v>3904000</v>
      </c>
    </row>
    <row r="9" ht="29.9" customHeight="1" spans="1:7">
      <c r="A9" s="20"/>
      <c r="B9" s="20" t="s">
        <v>415</v>
      </c>
      <c r="C9" s="20" t="s">
        <v>209</v>
      </c>
      <c r="D9" s="20" t="s">
        <v>416</v>
      </c>
      <c r="E9" s="22">
        <v>1904000</v>
      </c>
      <c r="F9" s="22">
        <v>1904000</v>
      </c>
      <c r="G9" s="22">
        <v>1904000</v>
      </c>
    </row>
    <row r="10" ht="29.9" customHeight="1" spans="1:7">
      <c r="A10" s="23"/>
      <c r="B10" s="20" t="s">
        <v>417</v>
      </c>
      <c r="C10" s="20" t="s">
        <v>214</v>
      </c>
      <c r="D10" s="20" t="s">
        <v>416</v>
      </c>
      <c r="E10" s="22">
        <v>1600000</v>
      </c>
      <c r="F10" s="22">
        <v>1600000</v>
      </c>
      <c r="G10" s="22">
        <v>1600000</v>
      </c>
    </row>
    <row r="11" ht="29.9" customHeight="1" spans="1:7">
      <c r="A11" s="23"/>
      <c r="B11" s="20" t="s">
        <v>417</v>
      </c>
      <c r="C11" s="20" t="s">
        <v>200</v>
      </c>
      <c r="D11" s="20" t="s">
        <v>416</v>
      </c>
      <c r="E11" s="22">
        <v>400000</v>
      </c>
      <c r="F11" s="22">
        <v>400000</v>
      </c>
      <c r="G11" s="22">
        <v>400000</v>
      </c>
    </row>
    <row r="12" ht="18.75" customHeight="1" spans="1:7">
      <c r="A12" s="24" t="s">
        <v>30</v>
      </c>
      <c r="B12" s="25" t="s">
        <v>418</v>
      </c>
      <c r="C12" s="25"/>
      <c r="D12" s="26"/>
      <c r="E12" s="22">
        <v>3904000</v>
      </c>
      <c r="F12" s="22">
        <v>3904000</v>
      </c>
      <c r="G12" s="22">
        <v>3904000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杨佳童</cp:lastModifiedBy>
  <dcterms:created xsi:type="dcterms:W3CDTF">2026-02-06T02:44:00Z</dcterms:created>
  <dcterms:modified xsi:type="dcterms:W3CDTF">2026-02-11T08:38:29Z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E6C3A2EF25704E6CBA15E6639BF5D38A</vt:lpwstr>
  </property>
  <property fmtid="{D5CDD505-2E9C-101B-9397-08002B2CF9AE}" pid="3" name="KSOProductBuildVer">
    <vt:lpwstr>2052-11.8.6.8722</vt:lpwstr>
  </property>
</Properties>
</file>