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30"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44525"/>
</workbook>
</file>

<file path=xl/sharedStrings.xml><?xml version="1.0" encoding="utf-8"?>
<sst xmlns="http://schemas.openxmlformats.org/spreadsheetml/2006/main" count="1210" uniqueCount="446">
  <si>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</si>
  <si>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</si>
  <si>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</si>
  <si>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</si>
  <si>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</si>
  <si>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</si>
  <si>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</si>
  <si>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</si>
  <si>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</si>
  <si>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</si>
  <si>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</si>
  <si>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</si>
  <si>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</si>
  <si>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</si>
  <si>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</si>
  <si>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</si>
  <si>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</si>
  <si>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</si>
  <si>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</si>
  <si>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</si>
  <si>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</si>
  <si>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</si>
  <si>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</si>
  <si>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</si>
  <si>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</si>
  <si>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</si>
  <si>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</si>
  <si>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</si>
  <si>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</si>
  <si>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</si>
  <si>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</si>
  <si>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</si>
  <si>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</si>
  <si>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</si>
  <si>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</si>
  <si>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</si>
  <si>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</si>
  <si>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</si>
  <si>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</si>
  <si>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</si>
  <si>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</si>
  <si>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</si>
  <si>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</si>
  <si>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</si>
  <si>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123010018</t>
  </si>
  <si>
    <t>云南省交通运输综合行政执法局工程质量监督支队</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</si>
  <si>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</si>
  <si>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</si>
  <si>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</si>
  <si>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</si>
  <si>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</si>
  <si>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</si>
  <si>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</si>
  <si>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</si>
  <si>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</si>
  <si>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</si>
  <si>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</si>
  <si>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</si>
  <si>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</si>
  <si>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</si>
  <si>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</si>
  <si>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</si>
  <si>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</si>
  <si>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</si>
  <si>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</si>
  <si>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</si>
  <si>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</si>
  <si>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</si>
  <si>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</si>
  <si>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</si>
  <si>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</si>
  <si>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</si>
  <si>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</si>
  <si>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</si>
  <si>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</si>
  <si>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</si>
  <si>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</si>
  <si>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</si>
  <si>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</si>
  <si>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</si>
  <si>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214</t>
  </si>
  <si>
    <t>交通运输支出</t>
  </si>
  <si>
    <t>21401</t>
  </si>
  <si>
    <t>公路水路运输</t>
  </si>
  <si>
    <t>2140112</t>
  </si>
  <si>
    <t>公路运输管理</t>
  </si>
  <si>
    <t>2140199</t>
  </si>
  <si>
    <t>其他公路水路运输支出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</si>
  <si>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</si>
  <si>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</si>
  <si>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</si>
  <si>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</si>
  <si>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</si>
  <si>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</si>
  <si>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</si>
  <si>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</si>
  <si>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</si>
  <si>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</si>
  <si>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</si>
  <si>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</si>
  <si>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</si>
  <si>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</si>
  <si>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</si>
  <si>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</si>
  <si>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</si>
  <si>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</si>
  <si>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</si>
  <si>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</si>
  <si>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</si>
  <si>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</si>
  <si>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</si>
  <si>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</si>
  <si>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</si>
  <si>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</si>
  <si>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</si>
  <si>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</si>
  <si>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</si>
  <si>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</si>
  <si>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</si>
  <si>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</si>
  <si>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</si>
  <si>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</si>
  <si>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</si>
  <si>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</si>
  <si>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</si>
  <si>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</si>
  <si>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</si>
  <si>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</si>
  <si>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</si>
  <si>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</si>
  <si>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</si>
  <si>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</si>
  <si>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</si>
  <si>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</si>
  <si>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</si>
  <si>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</si>
  <si>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</si>
  <si>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</si>
  <si>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</si>
  <si>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</si>
  <si>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</si>
  <si>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</si>
  <si>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</si>
  <si>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530000231100001103536</t>
  </si>
  <si>
    <t>事业人员支出工资</t>
  </si>
  <si>
    <t>30101</t>
  </si>
  <si>
    <t>基本工资</t>
  </si>
  <si>
    <t>30102</t>
  </si>
  <si>
    <t>津贴补贴</t>
  </si>
  <si>
    <t>30103</t>
  </si>
  <si>
    <t>奖金</t>
  </si>
  <si>
    <t>30107</t>
  </si>
  <si>
    <t>绩效工资</t>
  </si>
  <si>
    <t>530000231100001103540</t>
  </si>
  <si>
    <t>一般公用经费</t>
  </si>
  <si>
    <t>30299</t>
  </si>
  <si>
    <t>其他商品和服务支出</t>
  </si>
  <si>
    <t>30201</t>
  </si>
  <si>
    <t>办公费</t>
  </si>
  <si>
    <t>30202</t>
  </si>
  <si>
    <t>印刷费</t>
  </si>
  <si>
    <t>30205</t>
  </si>
  <si>
    <t>水费</t>
  </si>
  <si>
    <t>30206</t>
  </si>
  <si>
    <t>电费</t>
  </si>
  <si>
    <t>30207</t>
  </si>
  <si>
    <t>邮电费</t>
  </si>
  <si>
    <t>30211</t>
  </si>
  <si>
    <t>差旅费</t>
  </si>
  <si>
    <t>30213</t>
  </si>
  <si>
    <t>维修（护）费</t>
  </si>
  <si>
    <t>30216</t>
  </si>
  <si>
    <t>培训费</t>
  </si>
  <si>
    <t>530000231100001103551</t>
  </si>
  <si>
    <t>社会保障缴费</t>
  </si>
  <si>
    <t>30108</t>
  </si>
  <si>
    <t>机关事业单位基本养老保险缴费</t>
  </si>
  <si>
    <t>30112</t>
  </si>
  <si>
    <t>其他社会保障缴费</t>
  </si>
  <si>
    <t>30110</t>
  </si>
  <si>
    <t>职工基本医疗保险缴费</t>
  </si>
  <si>
    <t>30111</t>
  </si>
  <si>
    <t>公务员医疗补助缴费</t>
  </si>
  <si>
    <t>530000231100001103552</t>
  </si>
  <si>
    <t>30113</t>
  </si>
  <si>
    <t>530000231100001103554</t>
  </si>
  <si>
    <t>公车购置及运维费</t>
  </si>
  <si>
    <t>30231</t>
  </si>
  <si>
    <t>公务用车运行维护费</t>
  </si>
  <si>
    <t>530000231100001103556</t>
  </si>
  <si>
    <t>工会经费</t>
  </si>
  <si>
    <t>30228</t>
  </si>
  <si>
    <t>预算05-1表</t>
  </si>
  <si>
    <t>2026年部门项目支出预算表</t>
  </si>
  <si>
    <t>项目分类</t>
  </si>
  <si>
    <t>项目单位</t>
  </si>
  <si>
    <t>本年拨款</t>
  </si>
  <si>
    <t>其中：本次下达</t>
  </si>
  <si>
    <t>部门机动经费——铁路建设工程质量监督经费</t>
  </si>
  <si>
    <t>事业发展类</t>
  </si>
  <si>
    <t>530000251100004762479</t>
  </si>
  <si>
    <t>30227</t>
  </si>
  <si>
    <t>委托业务费</t>
  </si>
  <si>
    <t>交通建设工程交工质量验证性检测及竣工质量检测鉴定专项经费</t>
  </si>
  <si>
    <t>专项业务类</t>
  </si>
  <si>
    <t>530000241100001999631</t>
  </si>
  <si>
    <t>交通建设工程质量监督及安全监管专项经费</t>
  </si>
  <si>
    <t>530000231100001072049</t>
  </si>
  <si>
    <t>交通运输行政执法监管补助经费</t>
  </si>
  <si>
    <t>530000231100001071206</t>
  </si>
  <si>
    <t>30214</t>
  </si>
  <si>
    <t>租赁费</t>
  </si>
  <si>
    <t>其他人员支出</t>
  </si>
  <si>
    <t>民生类</t>
  </si>
  <si>
    <t>530000231100001539962</t>
  </si>
  <si>
    <t>30199</t>
  </si>
  <si>
    <t>其他工资福利支出</t>
  </si>
  <si>
    <t>省级质量检测机构及监理企业资质评审经费</t>
  </si>
  <si>
    <t>530000251100003077879</t>
  </si>
  <si>
    <t>30226</t>
  </si>
  <si>
    <t>劳务费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</si>
  <si>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</si>
  <si>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</si>
  <si>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</si>
  <si>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</si>
  <si>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</si>
  <si>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</si>
  <si>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</si>
  <si>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</si>
  <si>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</si>
  <si>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</si>
  <si>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</si>
  <si>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</si>
  <si>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实施好执法辅助人员2026年经费补助，建立起一支政治坚定、纪律严明、行为规范、业务精湛、廉洁高效的职业化交通执法队伍；树立交通执法好形象，提高交通执法公信力；对保障执法辅助人员的福利待遇，解决支队人员缺口问题，保障各项工作正常运转，促进单位内部和谐，起到积极作用。保障交通工程质量监督工作；按时支付编外人员工资及社保，保障单位正常运转。2026年完成的绩效目标为：辅助人员聘用数率、辅助人员出勤数率、辅助人员工资发放及时率均达到100%，巡查检查发现辅助人员问题整改率大于等于95%，执法辅助人员工作群众满意度大于等于90%。</t>
  </si>
  <si>
    <t>产出指标</t>
  </si>
  <si>
    <t>数量指标</t>
  </si>
  <si>
    <t>辅助人员聘用率</t>
  </si>
  <si>
    <t>=</t>
  </si>
  <si>
    <t>100</t>
  </si>
  <si>
    <t>%</t>
  </si>
  <si>
    <t>定量指标</t>
  </si>
  <si>
    <t>反映按照实际情况可以聘用的辅助人员情况。</t>
  </si>
  <si>
    <t>质量指标</t>
  </si>
  <si>
    <t>辅助人员出勤率</t>
  </si>
  <si>
    <t>反映辅助人员参与执法辅助出勤情况。</t>
  </si>
  <si>
    <t>时效指标</t>
  </si>
  <si>
    <t>工资发放及时率</t>
  </si>
  <si>
    <t>反映辅助人员工资发放情况。</t>
  </si>
  <si>
    <t>效益指标</t>
  </si>
  <si>
    <t>社会效益</t>
  </si>
  <si>
    <t>检查发现辅助人员问题整改率</t>
  </si>
  <si>
    <t>&gt;=</t>
  </si>
  <si>
    <t>95</t>
  </si>
  <si>
    <t>反映巡查检查发现辅助人员问题整改落实情况。</t>
  </si>
  <si>
    <t>满意度指标</t>
  </si>
  <si>
    <t>服务对象满意度</t>
  </si>
  <si>
    <t>辅助人员工作群众满意度</t>
  </si>
  <si>
    <t>90</t>
  </si>
  <si>
    <t>反映群众对辅助人员在协助执法过程中工作情况的满意度情况。</t>
  </si>
  <si>
    <t>1.完成质量检测机构及监理企业资质专家评审3个以上，出具质量检测机构专家技术评审报告及监理企业专家评审意见3份以上；
2.质量检测机构及监理企业资质申请省交通运输厅受理并委托后的评审率100%；                                         
3.组织完成质量检测机构资质专家评审时间不超过60个工作日，组织完成监理企业资质专家评审时间不超过30日；
4.出具质量检测机构专家技术评审报告及监理企业专家评审意见的利用率100%；
5.在资质专家评审过程中严格执行相关资质许可审查及廉政规定，服务对象（委托单位）满意度不低于90%。</t>
  </si>
  <si>
    <t>完成资质评审机构及企业数量</t>
  </si>
  <si>
    <t>个</t>
  </si>
  <si>
    <t>反映资质专家评审完成情况。</t>
  </si>
  <si>
    <t>出具专家评审报告及意见数量</t>
  </si>
  <si>
    <t>份</t>
  </si>
  <si>
    <t>反映出具质量检测机构专家技术评审报告及监理企业专家评审意见情况。</t>
  </si>
  <si>
    <t>资质申请省厅受理委托后评审率</t>
  </si>
  <si>
    <t>反映质量检测机构及监理企业资质申请受理后专家评审开展情况。</t>
  </si>
  <si>
    <t>组织完成质量检测资质评审时间</t>
  </si>
  <si>
    <t>&lt;=</t>
  </si>
  <si>
    <t>60</t>
  </si>
  <si>
    <t>工作日</t>
  </si>
  <si>
    <t>反映完成质量检测资质专家评审的时效情况。</t>
  </si>
  <si>
    <t>组织完成监理资质评审时间</t>
  </si>
  <si>
    <t>30</t>
  </si>
  <si>
    <t>日</t>
  </si>
  <si>
    <t>反映完成监理资质专家评审的时效情况。</t>
  </si>
  <si>
    <t>出具专家评审报告及意见利用率</t>
  </si>
  <si>
    <t>反映出具专家评审报告及意见的利用情况。</t>
  </si>
  <si>
    <t>服务对象（委托单位）满意度</t>
  </si>
  <si>
    <t>反映专家评审报告及意见使用者的满意度情况。</t>
  </si>
  <si>
    <t>2026年项目目标为：
1.加强对物业管理服务履约管理，做好办公楼公共服务，提高服务质量；做好消防安全管理、特种设备（电梯）的维修养护及年检工作、卫生保洁管理等维护局综合办公楼安全稳定。
（1）每半月对电梯进行检修1次。
（2）每月对消防器材进行安全检查1次，每年进行消防安全演练1次。
（3）安排1人24小时提供安保服务，每天进行1次及以上安保巡察。
（4）安排1人提供保洁服务，每天进行1次及以上保洁服务。
2.确保区域网用户对互联网访问，连接、调通、测试，处理好在接入和使用租用业务过程中出现的技术故障。按国家主管部门颁布的电信服务标准和电路质量要求提供服务，保证租用业务畅通。外网保证网络接通效率达90%以上；内部通信网络，保证接通效率达90%以上。
3.完成办公楼外墙、部分内墙修复，对部分不稳定墙砖及设施排除安全隐患，保证100%完工。
4.对内网应用系统及设备提供运维管理与维护，并出具维护情况报告；对老化或故障的信息化设备及时进行修复，每月日常维护1次，并开展网络安全维护监测不少于1次，每年设备故障维修不少于40次。</t>
  </si>
  <si>
    <t>信息化设备维护及网络安全监测</t>
  </si>
  <si>
    <t>12</t>
  </si>
  <si>
    <t>次</t>
  </si>
  <si>
    <t>反映信息化设备维护和网路安全监测情况。</t>
  </si>
  <si>
    <t>设施设备检查检修次数</t>
  </si>
  <si>
    <t>反映电梯、消防等设施设备检查检修次数。</t>
  </si>
  <si>
    <t>安保巡查和保洁服务次数</t>
  </si>
  <si>
    <t>365</t>
  </si>
  <si>
    <t>反映每天安保巡查和保洁服务次数。</t>
  </si>
  <si>
    <t>办公楼维修验收合格率</t>
  </si>
  <si>
    <t>反映办公楼维修维护工程完成情况。</t>
  </si>
  <si>
    <t>内外网接通率</t>
  </si>
  <si>
    <t>反映内外网网络接通效率。</t>
  </si>
  <si>
    <t>信息化设备故障维修率</t>
  </si>
  <si>
    <t>反映信息化设备状况。</t>
  </si>
  <si>
    <t>设施设备问题整改率</t>
  </si>
  <si>
    <t>反映设施设备使用状态及安全状况。</t>
  </si>
  <si>
    <t>服务受益人员满意度</t>
  </si>
  <si>
    <t>反映服务受益人员对物业管理、网络现状、办公环境、法律咨询服务、财务咨询服务、信息化设备及网络安全等的满意情况。</t>
  </si>
  <si>
    <t>按照《公路水运工程质量监督管理规定》的规定和云南省交通运输厅权责清单要求，公路水运建设项目交工验收向交通运输主管部门备案为行政确认事项，公路水运建设项目竣工验收为行政许可事项，为依法依规有效履行行政职责，需对公路水运建设项目开展交工质量验证性检测、竣工质量复测，出具交工质量核验意见、竣工质量鉴定报告。2026年具体目标为：
1.计划开展交工质量验证性检测项目数大于等于1个。
2.计划开展竣工质量复测项目数大于等于3个。
2.交工核验及竣工复测项目覆盖率100%。
3.通过政府采购第三方服务单位，委托服务工作质量评价得分不低于85分。
4.项目按时完成率100%。
5.报告成果利用率不低于90%。
6.发现问题整改率不低于95%。检查发现的问题及时反馈给建设项目，督促建设项目进一步落实工程质量责任，完成存在问题的整改。
7.服务对象满意度不低于90%，在检查过程中执行廉政规定，服务对象满意。</t>
  </si>
  <si>
    <t>交工质量验证性检测项目数</t>
  </si>
  <si>
    <t>1.0</t>
  </si>
  <si>
    <t>反映检测项目数量情况。</t>
  </si>
  <si>
    <t>竣工质量复测项目数</t>
  </si>
  <si>
    <t>交工核验及竣工复测项目覆盖率</t>
  </si>
  <si>
    <t>反映检查公路水运建设项目覆盖情况。</t>
  </si>
  <si>
    <t>委托服务质量评价得分</t>
  </si>
  <si>
    <t>85</t>
  </si>
  <si>
    <t>分</t>
  </si>
  <si>
    <t>反映委托服务质量情况。</t>
  </si>
  <si>
    <t>项目按时完成率</t>
  </si>
  <si>
    <t>反映项目按时完成率情况。</t>
  </si>
  <si>
    <t>报告成果利用率</t>
  </si>
  <si>
    <t>反映检测报告成果利用率。</t>
  </si>
  <si>
    <t>发现问题整改率</t>
  </si>
  <si>
    <t>反映检查发现问题的整改情况。</t>
  </si>
  <si>
    <t>反映服务对象满意度情况。</t>
  </si>
  <si>
    <t xml:space="preserve">本项目紧紧围绕2026年交通建设工程质量安全及信用评价监督检查、原材料质量监督抽查、监理企业及检测机构的日常监督管理、组织比对试验、提升监督及执法人员的专业技能和综合素质等重点工作任务，推进云南省交通建设工程行业高质量发展。2026年具体目标为：
1.通过政府采购公开招标的方式委托第三方服务机构完成在建省管交通建设工程的质量安全及信用评价监督检查、原材料质量监督抽查工作，及时在建设过程中消除质量隐患和查处不合格产品。检查项目数量不小于18个，检查覆盖率和按时完成率为100%，发现问题整改率不小于95%；抽查原材料种类不小于8类。
2.通过政府采购公开招标的方式委托第三方服务机构完成监理企业及检测机构专项检查、能力验证比对等工作，加大监理和质量检测行业过程监管力度，规范从业行为。专项检查抽查比例不小于20%；组织比对试验参与比例不少于90%。
3.组织监督及执法人员的专业技能和综合素质培训。集中培训学时不小于4天，培训合格率为100%。
4.法律咨询意见不少于5份，合同审查数量大于等于20份。
5.项目咨询与审计单位出具的咨询意见书和审计报告不小于5份。
6.提升服务对象满意度。满意度不小于90%。
</t>
  </si>
  <si>
    <t>省管高速质量安全督查项目数量</t>
  </si>
  <si>
    <t>11</t>
  </si>
  <si>
    <t>反映检查工程建设项目数量情况</t>
  </si>
  <si>
    <t>地方高速质量督查项目数量</t>
  </si>
  <si>
    <t>国道改造质量督查项目数量</t>
  </si>
  <si>
    <t>8</t>
  </si>
  <si>
    <t>水运质量督查项目数量</t>
  </si>
  <si>
    <t>省管公路信用评价督查项目数量</t>
  </si>
  <si>
    <t>10</t>
  </si>
  <si>
    <t>原材料抽查种类</t>
  </si>
  <si>
    <t>类</t>
  </si>
  <si>
    <t>反映检查原材料种类情况。</t>
  </si>
  <si>
    <t>省内监理企业及检测机构抽查比例</t>
  </si>
  <si>
    <t>20</t>
  </si>
  <si>
    <t>反映省内注册监理企业及质量检测机构抽查完成情况。</t>
  </si>
  <si>
    <t>质量检测机构比对试验参与比例</t>
  </si>
  <si>
    <t>反映省内注册质量检测机构比对试验参与情况</t>
  </si>
  <si>
    <t>执法人员年度集中培训学时</t>
  </si>
  <si>
    <t>天</t>
  </si>
  <si>
    <t>反映质量安全监督执法人员全年参与集中培训的情况。</t>
  </si>
  <si>
    <t>出具咨询意见书和审计报告</t>
  </si>
  <si>
    <t>反映财务管理咨询服务及专项经费审计情况。</t>
  </si>
  <si>
    <t>合同审查数量</t>
  </si>
  <si>
    <t>反映合同审查数量。</t>
  </si>
  <si>
    <t>提供法律咨询意见</t>
  </si>
  <si>
    <t>反映提供专业的法律意见建议数量。</t>
  </si>
  <si>
    <t>工程建设项目检查覆盖率</t>
  </si>
  <si>
    <t>反映检查工程建设项目覆盖情况</t>
  </si>
  <si>
    <t>人员培训合格率</t>
  </si>
  <si>
    <t>反映培训质量和效果。</t>
  </si>
  <si>
    <t>反映报告成果利用率。</t>
  </si>
  <si>
    <t>反映检查发现问题的整改情况</t>
  </si>
  <si>
    <t>预算06表</t>
  </si>
  <si>
    <t>2026年政府性基金预算支出预算表</t>
  </si>
  <si>
    <t>政府性基金预算支出</t>
  </si>
  <si>
    <t>注：云南省交通运输综合行政执法局工程质量监督支队无政府性基金预算支出，故此表为空。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</si>
  <si>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</si>
  <si>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</si>
  <si>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</si>
  <si>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</si>
  <si>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</si>
  <si>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</si>
  <si>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</si>
  <si>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</si>
  <si>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</si>
  <si>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</si>
  <si>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</si>
  <si>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</si>
  <si>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安保、保洁等服务费</t>
  </si>
  <si>
    <t>C99000000 其他服务</t>
  </si>
  <si>
    <t>项</t>
  </si>
  <si>
    <t>交通建设工程质量安全监督检查服务委托</t>
  </si>
  <si>
    <t>C19990000 其他专业技术服务</t>
  </si>
  <si>
    <t>项目咨询与审计服务委托</t>
  </si>
  <si>
    <t>C20030800 预算绩效评价咨询服务</t>
  </si>
  <si>
    <t>年</t>
  </si>
  <si>
    <t>复印纸</t>
  </si>
  <si>
    <t>A05040101 复印纸</t>
  </si>
  <si>
    <t>箱</t>
  </si>
  <si>
    <t>公务车辆油费</t>
  </si>
  <si>
    <t>C23120302 车辆加油、添加燃料服务</t>
  </si>
  <si>
    <t>公务车辆维修和保养服务</t>
  </si>
  <si>
    <t>C23120301 车辆维修和保养服务</t>
  </si>
  <si>
    <t>公务车辆保险服务</t>
  </si>
  <si>
    <t>C1804010201 机动车保险服务</t>
  </si>
  <si>
    <t>交工质量验证性检测及竣工质量复测服务委托</t>
  </si>
  <si>
    <t>预算08表</t>
  </si>
  <si>
    <t>2026年部门政府购买服务预算表</t>
  </si>
  <si>
    <t>政府购买服务项目</t>
  </si>
  <si>
    <t>政府购买服务目录</t>
  </si>
  <si>
    <t>注：2026年云南省交通运输综合行政执法局工程质量监督支队无政府购买服务预算，故此表为空。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</si>
  <si>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</si>
  <si>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</si>
  <si>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</si>
  <si>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</si>
  <si>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</si>
  <si>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</si>
  <si>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</si>
  <si>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</si>
  <si>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</si>
  <si>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</si>
  <si>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</si>
  <si>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</si>
  <si>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</si>
  <si>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</si>
  <si>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</si>
  <si>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</si>
  <si>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</si>
  <si>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</si>
  <si>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</si>
  <si>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</si>
  <si>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</si>
  <si>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</si>
  <si>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</si>
  <si>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</si>
  <si>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</si>
  <si>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注：2026年云南省交通运输综合行政执法局工程质量监督支队无对下转移支付预算，故此表为空。</t>
  </si>
  <si>
    <t>预算09-2表</t>
  </si>
  <si>
    <t>2026年省对下转移支付绩效目标表</t>
  </si>
  <si>
    <t>注：2026年云南省交通运输综合行政执法局工程质量监督支队无对下转移支付，故此表为空。</t>
  </si>
  <si>
    <t>预算10表</t>
  </si>
  <si>
    <t>2026年新增资产配置表</t>
  </si>
  <si>
    <t>资产类别</t>
  </si>
  <si>
    <t>资产分类代码.名称</t>
  </si>
  <si>
    <t>资产名称</t>
  </si>
  <si>
    <t>计量单位</t>
  </si>
  <si>
    <t>财政部门批复数（元）</t>
  </si>
  <si>
    <t>单价</t>
  </si>
  <si>
    <t>金额</t>
  </si>
  <si>
    <t>7</t>
  </si>
  <si>
    <t>注：涉及土地使用权、房屋、公务用车购置，按照现行相关管理制度规定报批，以职能部门审批意见为准。</t>
  </si>
  <si>
    <t>注：2026年云南省交通运输综合行政执法局工程质量监督支队无新增资产，故此表为空。</t>
  </si>
  <si>
    <t>预算11表</t>
  </si>
  <si>
    <t>2026年中央转移支付补助项目支出预算表</t>
  </si>
  <si>
    <t>上级补助</t>
  </si>
  <si>
    <t>注：2026年云南省交通运输综合行政执法局工程质量监督支队无中央转移支付补助项目支出预算，故此表为空。</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</si>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</sst>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numFmts count="9">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0.00;;@"/>
    <numFmt numFmtId="177" formatCode="yyyy/mm/dd"/>
    <numFmt numFmtId="178" formatCode="yyyy/mm/dd\ hh:mm:ss"/>
    <numFmt numFmtId="179" formatCode="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theme="1"/>
      <name val="宋体"/>
      <charset val="0"/>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7">
    <xf numFmtId="0" fontId="0" fillId="0" borderId="0"/>
    <xf numFmtId="42" fontId="0" fillId="0" borderId="0" applyFont="0" applyFill="0" applyBorder="0" applyAlignment="0" applyProtection="0">
      <alignment vertical="center"/>
    </xf>
    <xf numFmtId="0" fontId="22" fillId="16" borderId="0" applyNumberFormat="0" applyBorder="0" applyAlignment="0" applyProtection="0">
      <alignment vertical="center"/>
    </xf>
    <xf numFmtId="0" fontId="29" fillId="12"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178" fontId="7" fillId="0" borderId="7">
      <alignment horizontal="right" vertical="center"/>
    </xf>
    <xf numFmtId="0" fontId="22" fillId="8" borderId="0" applyNumberFormat="0" applyBorder="0" applyAlignment="0" applyProtection="0">
      <alignment vertical="center"/>
    </xf>
    <xf numFmtId="0" fontId="24" fillId="4" borderId="0" applyNumberFormat="0" applyBorder="0" applyAlignment="0" applyProtection="0">
      <alignment vertical="center"/>
    </xf>
    <xf numFmtId="43" fontId="0" fillId="0" borderId="0" applyFont="0" applyFill="0" applyBorder="0" applyAlignment="0" applyProtection="0">
      <alignment vertical="center"/>
    </xf>
    <xf numFmtId="0" fontId="28" fillId="19"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177" fontId="7" fillId="0" borderId="7">
      <alignment horizontal="right" vertical="center"/>
    </xf>
    <xf numFmtId="0" fontId="35" fillId="0" borderId="0" applyNumberFormat="0" applyFill="0" applyBorder="0" applyAlignment="0" applyProtection="0">
      <alignment vertical="center"/>
    </xf>
    <xf numFmtId="0" fontId="0" fillId="20" borderId="18" applyNumberFormat="0" applyFont="0" applyAlignment="0" applyProtection="0">
      <alignment vertical="center"/>
    </xf>
    <xf numFmtId="0" fontId="28" fillId="11" borderId="0" applyNumberFormat="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6" fillId="0" borderId="15" applyNumberFormat="0" applyFill="0" applyAlignment="0" applyProtection="0">
      <alignment vertical="center"/>
    </xf>
    <xf numFmtId="0" fontId="26" fillId="0" borderId="15" applyNumberFormat="0" applyFill="0" applyAlignment="0" applyProtection="0">
      <alignment vertical="center"/>
    </xf>
    <xf numFmtId="0" fontId="28" fillId="18" borderId="0" applyNumberFormat="0" applyBorder="0" applyAlignment="0" applyProtection="0">
      <alignment vertical="center"/>
    </xf>
    <xf numFmtId="0" fontId="23" fillId="0" borderId="20" applyNumberFormat="0" applyFill="0" applyAlignment="0" applyProtection="0">
      <alignment vertical="center"/>
    </xf>
    <xf numFmtId="0" fontId="28" fillId="10" borderId="0" applyNumberFormat="0" applyBorder="0" applyAlignment="0" applyProtection="0">
      <alignment vertical="center"/>
    </xf>
    <xf numFmtId="0" fontId="38" fillId="15" borderId="21" applyNumberFormat="0" applyAlignment="0" applyProtection="0">
      <alignment vertical="center"/>
    </xf>
    <xf numFmtId="0" fontId="30" fillId="15" borderId="16" applyNumberFormat="0" applyAlignment="0" applyProtection="0">
      <alignment vertical="center"/>
    </xf>
    <xf numFmtId="0" fontId="25" fillId="7" borderId="14" applyNumberFormat="0" applyAlignment="0" applyProtection="0">
      <alignment vertical="center"/>
    </xf>
    <xf numFmtId="0" fontId="22" fillId="26" borderId="0" applyNumberFormat="0" applyBorder="0" applyAlignment="0" applyProtection="0">
      <alignment vertical="center"/>
    </xf>
    <xf numFmtId="0" fontId="28" fillId="22" borderId="0" applyNumberFormat="0" applyBorder="0" applyAlignment="0" applyProtection="0">
      <alignment vertical="center"/>
    </xf>
    <xf numFmtId="0" fontId="31" fillId="0" borderId="17" applyNumberFormat="0" applyFill="0" applyAlignment="0" applyProtection="0">
      <alignment vertical="center"/>
    </xf>
    <xf numFmtId="0" fontId="37" fillId="0" borderId="19" applyNumberFormat="0" applyFill="0" applyAlignment="0" applyProtection="0">
      <alignment vertical="center"/>
    </xf>
    <xf numFmtId="0" fontId="39" fillId="29" borderId="0" applyNumberFormat="0" applyBorder="0" applyAlignment="0" applyProtection="0">
      <alignment vertical="center"/>
    </xf>
    <xf numFmtId="0" fontId="27" fillId="9" borderId="0" applyNumberFormat="0" applyBorder="0" applyAlignment="0" applyProtection="0">
      <alignment vertical="center"/>
    </xf>
    <xf numFmtId="10" fontId="7" fillId="0" borderId="7">
      <alignment horizontal="right" vertical="center"/>
    </xf>
    <xf numFmtId="0" fontId="22" fillId="14" borderId="0" applyNumberFormat="0" applyBorder="0" applyAlignment="0" applyProtection="0">
      <alignment vertical="center"/>
    </xf>
    <xf numFmtId="0" fontId="28" fillId="25" borderId="0" applyNumberFormat="0" applyBorder="0" applyAlignment="0" applyProtection="0">
      <alignment vertical="center"/>
    </xf>
    <xf numFmtId="0" fontId="22" fillId="13" borderId="0" applyNumberFormat="0" applyBorder="0" applyAlignment="0" applyProtection="0">
      <alignment vertical="center"/>
    </xf>
    <xf numFmtId="0" fontId="22" fillId="6" borderId="0" applyNumberFormat="0" applyBorder="0" applyAlignment="0" applyProtection="0">
      <alignment vertical="center"/>
    </xf>
    <xf numFmtId="0" fontId="22" fillId="28" borderId="0" applyNumberFormat="0" applyBorder="0" applyAlignment="0" applyProtection="0">
      <alignment vertical="center"/>
    </xf>
    <xf numFmtId="0" fontId="22" fillId="3" borderId="0" applyNumberFormat="0" applyBorder="0" applyAlignment="0" applyProtection="0">
      <alignment vertical="center"/>
    </xf>
    <xf numFmtId="0" fontId="28" fillId="24" borderId="0" applyNumberFormat="0" applyBorder="0" applyAlignment="0" applyProtection="0">
      <alignment vertical="center"/>
    </xf>
    <xf numFmtId="0" fontId="28" fillId="21" borderId="0" applyNumberFormat="0" applyBorder="0" applyAlignment="0" applyProtection="0">
      <alignment vertical="center"/>
    </xf>
    <xf numFmtId="0" fontId="22" fillId="27" borderId="0" applyNumberFormat="0" applyBorder="0" applyAlignment="0" applyProtection="0">
      <alignment vertical="center"/>
    </xf>
    <xf numFmtId="0" fontId="22" fillId="2" borderId="0" applyNumberFormat="0" applyBorder="0" applyAlignment="0" applyProtection="0">
      <alignment vertical="center"/>
    </xf>
    <xf numFmtId="0" fontId="28" fillId="23" borderId="0" applyNumberFormat="0" applyBorder="0" applyAlignment="0" applyProtection="0">
      <alignment vertical="center"/>
    </xf>
    <xf numFmtId="0" fontId="22" fillId="5" borderId="0" applyNumberFormat="0" applyBorder="0" applyAlignment="0" applyProtection="0">
      <alignment vertical="center"/>
    </xf>
    <xf numFmtId="0" fontId="28" fillId="17" borderId="0" applyNumberFormat="0" applyBorder="0" applyAlignment="0" applyProtection="0">
      <alignment vertical="center"/>
    </xf>
    <xf numFmtId="0" fontId="28" fillId="30" borderId="0" applyNumberFormat="0" applyBorder="0" applyAlignment="0" applyProtection="0">
      <alignment vertical="center"/>
    </xf>
    <xf numFmtId="0" fontId="22" fillId="31" borderId="0" applyNumberFormat="0" applyBorder="0" applyAlignment="0" applyProtection="0">
      <alignment vertical="center"/>
    </xf>
    <xf numFmtId="0" fontId="2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9" fontId="7" fillId="0" borderId="7">
      <alignment horizontal="right" vertical="center"/>
    </xf>
    <xf numFmtId="180" fontId="7" fillId="0" borderId="7">
      <alignment horizontal="right" vertical="center"/>
    </xf>
  </cellStyleXfs>
  <cellXfs count="176">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6" fontId="7" fillId="0" borderId="7" xfId="54">
      <alignment horizontal="right" vertical="center"/>
    </xf>
    <xf numFmtId="180" fontId="7" fillId="0" borderId="7" xfId="0" applyNumberFormat="1" applyFont="1" applyBorder="1" applyAlignment="1">
      <alignment horizontal="left" vertical="center"/>
    </xf>
    <xf numFmtId="176" fontId="7" fillId="0" borderId="7" xfId="0" applyNumberFormat="1" applyFont="1" applyBorder="1" applyAlignment="1">
      <alignment horizontal="lef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0" fontId="3" fillId="0" borderId="0" xfId="0" applyFont="1" applyAlignment="1" applyProtection="1">
      <alignment horizontal="right"/>
      <protection locked="0"/>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4" fillId="0" borderId="7" xfId="0" applyFont="1" applyBorder="1" applyAlignment="1">
      <alignment horizontal="center"/>
    </xf>
    <xf numFmtId="49" fontId="5" fillId="0" borderId="7" xfId="53" applyFont="1" applyAlignment="1">
      <alignment horizontal="left" vertical="center" wrapText="1" indent="1"/>
    </xf>
    <xf numFmtId="0" fontId="13" fillId="0" borderId="7" xfId="0" applyFont="1" applyBorder="1" applyAlignment="1">
      <alignment horizontal="center" vertical="center" wrapTex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4" applyFont="1" applyBorder="1">
      <alignment horizontal="right" vertical="center"/>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100" t="s">
        <v>0</v>
      </c>
    </row>
    <row r="2" ht="36" customHeight="1" spans="1:4">
      <c r="A2" s="44" t="s">
        <v>1</v>
      </c>
      <c r="B2" s="168"/>
      <c r="C2" s="168"/>
      <c r="D2" s="168"/>
    </row>
    <row r="3" ht="21" customHeight="1" spans="1:4">
      <c r="A3" s="92" t="str">
        <f>"单位名称："&amp;"云南省交通运输综合行政执法局工程质量监督支队"</f>
        <v>单位名称：云南省交通运输综合行政执法局工程质量监督支队</v>
      </c>
      <c r="B3" s="133"/>
      <c r="C3" s="133"/>
      <c r="D3" s="99"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4" t="s">
        <v>8</v>
      </c>
      <c r="B7" s="120">
        <v>21180616</v>
      </c>
      <c r="C7" s="23" t="str">
        <f>"一"&amp;"、"&amp;"社会保障和就业支出"</f>
        <v>一、社会保障和就业支出</v>
      </c>
      <c r="D7" s="120">
        <v>794822.51</v>
      </c>
    </row>
    <row r="8" ht="25.4" customHeight="1" spans="1:4">
      <c r="A8" s="144" t="s">
        <v>9</v>
      </c>
      <c r="B8" s="120"/>
      <c r="C8" s="23" t="str">
        <f>"二"&amp;"、"&amp;"卫生健康支出"</f>
        <v>二、卫生健康支出</v>
      </c>
      <c r="D8" s="120">
        <v>805834.51</v>
      </c>
    </row>
    <row r="9" ht="25.4" customHeight="1" spans="1:4">
      <c r="A9" s="144" t="s">
        <v>10</v>
      </c>
      <c r="B9" s="120"/>
      <c r="C9" s="23" t="str">
        <f>"三"&amp;"、"&amp;"交通运输支出"</f>
        <v>三、交通运输支出</v>
      </c>
      <c r="D9" s="120">
        <v>20461835.17</v>
      </c>
    </row>
    <row r="10" ht="25.4" customHeight="1" spans="1:4">
      <c r="A10" s="144" t="s">
        <v>11</v>
      </c>
      <c r="B10" s="91"/>
      <c r="C10" s="23" t="str">
        <f>"四"&amp;"、"&amp;"住房保障支出"</f>
        <v>四、住房保障支出</v>
      </c>
      <c r="D10" s="120">
        <v>512323.81</v>
      </c>
    </row>
    <row r="11" ht="25.4" customHeight="1" spans="1:4">
      <c r="A11" s="144" t="s">
        <v>12</v>
      </c>
      <c r="B11" s="120"/>
      <c r="C11" s="23"/>
      <c r="D11" s="120"/>
    </row>
    <row r="12" ht="25.4" customHeight="1" spans="1:4">
      <c r="A12" s="144" t="s">
        <v>13</v>
      </c>
      <c r="B12" s="91"/>
      <c r="C12" s="23"/>
      <c r="D12" s="120"/>
    </row>
    <row r="13" ht="25.4" customHeight="1" spans="1:4">
      <c r="A13" s="144" t="s">
        <v>14</v>
      </c>
      <c r="B13" s="91"/>
      <c r="C13" s="23"/>
      <c r="D13" s="120"/>
    </row>
    <row r="14" ht="25.4" customHeight="1" spans="1:4">
      <c r="A14" s="144" t="s">
        <v>15</v>
      </c>
      <c r="B14" s="91"/>
      <c r="C14" s="23"/>
      <c r="D14" s="120"/>
    </row>
    <row r="15" ht="25.4" customHeight="1" spans="1:4">
      <c r="A15" s="169" t="s">
        <v>16</v>
      </c>
      <c r="B15" s="91"/>
      <c r="C15" s="23"/>
      <c r="D15" s="120"/>
    </row>
    <row r="16" ht="25.4" customHeight="1" spans="1:4">
      <c r="A16" s="169" t="s">
        <v>17</v>
      </c>
      <c r="B16" s="120"/>
      <c r="C16" s="23"/>
      <c r="D16" s="120"/>
    </row>
    <row r="17" ht="25.4" customHeight="1" spans="1:4">
      <c r="A17" s="170" t="s">
        <v>18</v>
      </c>
      <c r="B17" s="140">
        <v>21180616</v>
      </c>
      <c r="C17" s="141" t="s">
        <v>19</v>
      </c>
      <c r="D17" s="140">
        <v>22574816</v>
      </c>
    </row>
    <row r="18" ht="25.4" customHeight="1" spans="1:4">
      <c r="A18" s="171" t="s">
        <v>20</v>
      </c>
      <c r="B18" s="140">
        <v>1394200</v>
      </c>
      <c r="C18" s="172" t="s">
        <v>21</v>
      </c>
      <c r="D18" s="173"/>
    </row>
    <row r="19" ht="25.4" customHeight="1" spans="1:4">
      <c r="A19" s="174" t="s">
        <v>22</v>
      </c>
      <c r="B19" s="120">
        <v>1394200</v>
      </c>
      <c r="C19" s="142" t="s">
        <v>22</v>
      </c>
      <c r="D19" s="91"/>
    </row>
    <row r="20" ht="25.4" customHeight="1" spans="1:4">
      <c r="A20" s="174" t="s">
        <v>23</v>
      </c>
      <c r="B20" s="120"/>
      <c r="C20" s="142" t="s">
        <v>23</v>
      </c>
      <c r="D20" s="91"/>
    </row>
    <row r="21" ht="25.4" customHeight="1" spans="1:4">
      <c r="A21" s="175" t="s">
        <v>24</v>
      </c>
      <c r="B21" s="140">
        <v>22574816</v>
      </c>
      <c r="C21" s="141" t="s">
        <v>25</v>
      </c>
      <c r="D21" s="136">
        <v>22574816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8">
      <c r="A1" s="146"/>
      <c r="J1" s="158"/>
      <c r="R1" s="2" t="s">
        <v>26</v>
      </c>
    </row>
    <row r="2" ht="36" customHeight="1" spans="1:19">
      <c r="A2" s="147" t="s">
        <v>27</v>
      </c>
      <c r="B2" s="27"/>
      <c r="C2" s="27"/>
      <c r="D2" s="27"/>
      <c r="E2" s="27"/>
      <c r="F2" s="27"/>
      <c r="G2" s="27"/>
      <c r="H2" s="27"/>
      <c r="I2" s="27"/>
      <c r="J2" s="45"/>
      <c r="K2" s="27"/>
      <c r="L2" s="27"/>
      <c r="M2" s="27"/>
      <c r="N2" s="27"/>
      <c r="O2" s="27"/>
      <c r="P2" s="27"/>
      <c r="Q2" s="27"/>
      <c r="R2" s="27"/>
      <c r="S2" s="27"/>
    </row>
    <row r="3" ht="20.25" customHeight="1" spans="1:19">
      <c r="A3" s="92" t="str">
        <f>"单位名称："&amp;"云南省交通运输综合行政执法局工程质量监督支队"</f>
        <v>单位名称：云南省交通运输综合行政执法局工程质量监督支队</v>
      </c>
      <c r="B3" s="6"/>
      <c r="C3" s="6"/>
      <c r="D3" s="6"/>
      <c r="E3" s="6"/>
      <c r="F3" s="6"/>
      <c r="G3" s="6"/>
      <c r="H3" s="6"/>
      <c r="I3" s="6"/>
      <c r="J3" s="159"/>
      <c r="K3" s="6"/>
      <c r="L3" s="6"/>
      <c r="M3" s="6"/>
      <c r="N3" s="7"/>
      <c r="O3" s="7"/>
      <c r="P3" s="7"/>
      <c r="Q3" s="7"/>
      <c r="R3" s="7" t="s">
        <v>2</v>
      </c>
      <c r="S3" s="7" t="s">
        <v>2</v>
      </c>
    </row>
    <row r="4" ht="18.75" customHeight="1" spans="1:19">
      <c r="A4" s="148" t="s">
        <v>28</v>
      </c>
      <c r="B4" s="149" t="s">
        <v>29</v>
      </c>
      <c r="C4" s="149" t="s">
        <v>30</v>
      </c>
      <c r="D4" s="150" t="s">
        <v>31</v>
      </c>
      <c r="E4" s="151"/>
      <c r="F4" s="151"/>
      <c r="G4" s="151"/>
      <c r="H4" s="151"/>
      <c r="I4" s="151"/>
      <c r="J4" s="160"/>
      <c r="K4" s="151"/>
      <c r="L4" s="151"/>
      <c r="M4" s="151"/>
      <c r="N4" s="161"/>
      <c r="O4" s="161" t="s">
        <v>20</v>
      </c>
      <c r="P4" s="161"/>
      <c r="Q4" s="161"/>
      <c r="R4" s="161"/>
      <c r="S4" s="161"/>
    </row>
    <row r="5" ht="18" customHeight="1" spans="1:19">
      <c r="A5" s="152"/>
      <c r="B5" s="153"/>
      <c r="C5" s="153"/>
      <c r="D5" s="153" t="s">
        <v>32</v>
      </c>
      <c r="E5" s="153" t="s">
        <v>33</v>
      </c>
      <c r="F5" s="153" t="s">
        <v>34</v>
      </c>
      <c r="G5" s="153" t="s">
        <v>35</v>
      </c>
      <c r="H5" s="153" t="s">
        <v>36</v>
      </c>
      <c r="I5" s="162" t="s">
        <v>37</v>
      </c>
      <c r="J5" s="163"/>
      <c r="K5" s="162" t="s">
        <v>38</v>
      </c>
      <c r="L5" s="162" t="s">
        <v>39</v>
      </c>
      <c r="M5" s="162" t="s">
        <v>40</v>
      </c>
      <c r="N5" s="164" t="s">
        <v>41</v>
      </c>
      <c r="O5" s="165" t="s">
        <v>32</v>
      </c>
      <c r="P5" s="165" t="s">
        <v>33</v>
      </c>
      <c r="Q5" s="165" t="s">
        <v>34</v>
      </c>
      <c r="R5" s="165" t="s">
        <v>35</v>
      </c>
      <c r="S5" s="165" t="s">
        <v>42</v>
      </c>
    </row>
    <row r="6" ht="29.25" customHeight="1" spans="1:19">
      <c r="A6" s="154"/>
      <c r="B6" s="155"/>
      <c r="C6" s="155"/>
      <c r="D6" s="155"/>
      <c r="E6" s="155"/>
      <c r="F6" s="155"/>
      <c r="G6" s="155"/>
      <c r="H6" s="155"/>
      <c r="I6" s="166" t="s">
        <v>32</v>
      </c>
      <c r="J6" s="166" t="s">
        <v>43</v>
      </c>
      <c r="K6" s="166" t="s">
        <v>38</v>
      </c>
      <c r="L6" s="166" t="s">
        <v>39</v>
      </c>
      <c r="M6" s="166" t="s">
        <v>40</v>
      </c>
      <c r="N6" s="166" t="s">
        <v>41</v>
      </c>
      <c r="O6" s="166"/>
      <c r="P6" s="166"/>
      <c r="Q6" s="166"/>
      <c r="R6" s="166"/>
      <c r="S6" s="166"/>
    </row>
    <row r="7" ht="16.5" customHeight="1" spans="1:19">
      <c r="A7" s="130">
        <v>1</v>
      </c>
      <c r="B7" s="19">
        <v>2</v>
      </c>
      <c r="C7" s="19">
        <v>3</v>
      </c>
      <c r="D7" s="19">
        <v>4</v>
      </c>
      <c r="E7" s="130">
        <v>5</v>
      </c>
      <c r="F7" s="19">
        <v>6</v>
      </c>
      <c r="G7" s="19">
        <v>7</v>
      </c>
      <c r="H7" s="130">
        <v>8</v>
      </c>
      <c r="I7" s="19">
        <v>9</v>
      </c>
      <c r="J7" s="33">
        <v>10</v>
      </c>
      <c r="K7" s="33">
        <v>11</v>
      </c>
      <c r="L7" s="167">
        <v>12</v>
      </c>
      <c r="M7" s="33">
        <v>13</v>
      </c>
      <c r="N7" s="33">
        <v>14</v>
      </c>
      <c r="O7" s="33">
        <v>15</v>
      </c>
      <c r="P7" s="33">
        <v>16</v>
      </c>
      <c r="Q7" s="33">
        <v>17</v>
      </c>
      <c r="R7" s="33">
        <v>18</v>
      </c>
      <c r="S7" s="33">
        <v>19</v>
      </c>
    </row>
    <row r="8" ht="31.4" customHeight="1" spans="1:19">
      <c r="A8" s="29" t="s">
        <v>44</v>
      </c>
      <c r="B8" s="29" t="s">
        <v>45</v>
      </c>
      <c r="C8" s="22">
        <v>22574816</v>
      </c>
      <c r="D8" s="120">
        <v>21180616</v>
      </c>
      <c r="E8" s="91">
        <v>21180616</v>
      </c>
      <c r="F8" s="91"/>
      <c r="G8" s="91"/>
      <c r="H8" s="91"/>
      <c r="I8" s="91"/>
      <c r="J8" s="91"/>
      <c r="K8" s="91"/>
      <c r="L8" s="91"/>
      <c r="M8" s="91"/>
      <c r="N8" s="91"/>
      <c r="O8" s="91">
        <v>1394200</v>
      </c>
      <c r="P8" s="91">
        <v>1394200</v>
      </c>
      <c r="Q8" s="91"/>
      <c r="R8" s="91"/>
      <c r="S8" s="91"/>
    </row>
    <row r="9" ht="16.5" customHeight="1" spans="1:19">
      <c r="A9" s="156" t="s">
        <v>30</v>
      </c>
      <c r="B9" s="157"/>
      <c r="C9" s="120">
        <v>22574816</v>
      </c>
      <c r="D9" s="120">
        <v>21180616</v>
      </c>
      <c r="E9" s="91">
        <v>21180616</v>
      </c>
      <c r="F9" s="91"/>
      <c r="G9" s="91"/>
      <c r="H9" s="91"/>
      <c r="I9" s="91"/>
      <c r="J9" s="91"/>
      <c r="K9" s="91"/>
      <c r="L9" s="91"/>
      <c r="M9" s="91"/>
      <c r="N9" s="91"/>
      <c r="O9" s="91">
        <v>1394200</v>
      </c>
      <c r="P9" s="91">
        <v>1394200</v>
      </c>
      <c r="Q9" s="91"/>
      <c r="R9" s="91"/>
      <c r="S9" s="91"/>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5:15">
      <c r="O1" s="55" t="s">
        <v>46</v>
      </c>
    </row>
    <row r="2" ht="28.5" customHeight="1" spans="1:15">
      <c r="A2" s="27" t="s">
        <v>47</v>
      </c>
      <c r="B2" s="27"/>
      <c r="C2" s="27"/>
      <c r="D2" s="27"/>
      <c r="E2" s="27"/>
      <c r="F2" s="27"/>
      <c r="G2" s="27"/>
      <c r="H2" s="27"/>
      <c r="I2" s="27"/>
      <c r="J2" s="27"/>
      <c r="K2" s="27"/>
      <c r="L2" s="27"/>
      <c r="M2" s="27"/>
      <c r="N2" s="27"/>
      <c r="O2" s="27"/>
    </row>
    <row r="3" ht="15" customHeight="1" spans="1:15">
      <c r="A3" s="101" t="str">
        <f>"单位名称："&amp;"云南省交通运输综合行政执法局工程质量监督支队"</f>
        <v>单位名称：云南省交通运输综合行政执法局工程质量监督支队</v>
      </c>
      <c r="B3" s="102"/>
      <c r="C3" s="58"/>
      <c r="D3" s="58"/>
      <c r="E3" s="58"/>
      <c r="F3" s="58"/>
      <c r="G3" s="6"/>
      <c r="H3" s="58"/>
      <c r="I3" s="58"/>
      <c r="J3" s="6"/>
      <c r="K3" s="58"/>
      <c r="L3" s="58"/>
      <c r="M3" s="6"/>
      <c r="N3" s="6"/>
      <c r="O3" s="103" t="s">
        <v>2</v>
      </c>
    </row>
    <row r="4" ht="18.75" customHeight="1" spans="1:15">
      <c r="A4" s="9" t="s">
        <v>48</v>
      </c>
      <c r="B4" s="9" t="s">
        <v>49</v>
      </c>
      <c r="C4" s="15" t="s">
        <v>30</v>
      </c>
      <c r="D4" s="61" t="s">
        <v>33</v>
      </c>
      <c r="E4" s="61"/>
      <c r="F4" s="61"/>
      <c r="G4" s="145" t="s">
        <v>34</v>
      </c>
      <c r="H4" s="9" t="s">
        <v>35</v>
      </c>
      <c r="I4" s="9" t="s">
        <v>50</v>
      </c>
      <c r="J4" s="10" t="s">
        <v>51</v>
      </c>
      <c r="K4" s="69" t="s">
        <v>52</v>
      </c>
      <c r="L4" s="69" t="s">
        <v>53</v>
      </c>
      <c r="M4" s="69" t="s">
        <v>54</v>
      </c>
      <c r="N4" s="69" t="s">
        <v>55</v>
      </c>
      <c r="O4" s="86" t="s">
        <v>56</v>
      </c>
    </row>
    <row r="5" ht="30" customHeight="1" spans="1:15">
      <c r="A5" s="18"/>
      <c r="B5" s="18"/>
      <c r="C5" s="18"/>
      <c r="D5" s="61" t="s">
        <v>32</v>
      </c>
      <c r="E5" s="61" t="s">
        <v>57</v>
      </c>
      <c r="F5" s="61" t="s">
        <v>58</v>
      </c>
      <c r="G5" s="18"/>
      <c r="H5" s="18"/>
      <c r="I5" s="18"/>
      <c r="J5" s="61" t="s">
        <v>32</v>
      </c>
      <c r="K5" s="90" t="s">
        <v>52</v>
      </c>
      <c r="L5" s="90" t="s">
        <v>53</v>
      </c>
      <c r="M5" s="90" t="s">
        <v>54</v>
      </c>
      <c r="N5" s="90" t="s">
        <v>55</v>
      </c>
      <c r="O5" s="90" t="s">
        <v>56</v>
      </c>
    </row>
    <row r="6" ht="16.5" customHeight="1" spans="1:15">
      <c r="A6" s="61">
        <v>1</v>
      </c>
      <c r="B6" s="61">
        <v>2</v>
      </c>
      <c r="C6" s="61">
        <v>3</v>
      </c>
      <c r="D6" s="61">
        <v>4</v>
      </c>
      <c r="E6" s="61">
        <v>5</v>
      </c>
      <c r="F6" s="61">
        <v>6</v>
      </c>
      <c r="G6" s="61">
        <v>7</v>
      </c>
      <c r="H6" s="47">
        <v>8</v>
      </c>
      <c r="I6" s="47">
        <v>9</v>
      </c>
      <c r="J6" s="47">
        <v>10</v>
      </c>
      <c r="K6" s="47">
        <v>11</v>
      </c>
      <c r="L6" s="47">
        <v>12</v>
      </c>
      <c r="M6" s="47">
        <v>13</v>
      </c>
      <c r="N6" s="47">
        <v>14</v>
      </c>
      <c r="O6" s="61">
        <v>15</v>
      </c>
    </row>
    <row r="7" ht="20.25" customHeight="1" spans="1:15">
      <c r="A7" s="29" t="s">
        <v>59</v>
      </c>
      <c r="B7" s="29" t="s">
        <v>60</v>
      </c>
      <c r="C7" s="120">
        <v>794822.51</v>
      </c>
      <c r="D7" s="120">
        <v>794822.51</v>
      </c>
      <c r="E7" s="120">
        <v>794822.51</v>
      </c>
      <c r="F7" s="120"/>
      <c r="G7" s="91"/>
      <c r="H7" s="120"/>
      <c r="I7" s="120"/>
      <c r="J7" s="120"/>
      <c r="K7" s="120"/>
      <c r="L7" s="120"/>
      <c r="M7" s="91"/>
      <c r="N7" s="120"/>
      <c r="O7" s="120"/>
    </row>
    <row r="8" ht="20.25" customHeight="1" spans="1:15">
      <c r="A8" s="128" t="s">
        <v>61</v>
      </c>
      <c r="B8" s="128" t="s">
        <v>62</v>
      </c>
      <c r="C8" s="120">
        <v>757592.47</v>
      </c>
      <c r="D8" s="120">
        <v>757592.47</v>
      </c>
      <c r="E8" s="120">
        <v>757592.47</v>
      </c>
      <c r="F8" s="120"/>
      <c r="G8" s="91"/>
      <c r="H8" s="120"/>
      <c r="I8" s="120"/>
      <c r="J8" s="120"/>
      <c r="K8" s="120"/>
      <c r="L8" s="120"/>
      <c r="M8" s="91"/>
      <c r="N8" s="120"/>
      <c r="O8" s="120"/>
    </row>
    <row r="9" ht="20.25" customHeight="1" spans="1:15">
      <c r="A9" s="129" t="s">
        <v>63</v>
      </c>
      <c r="B9" s="129" t="s">
        <v>64</v>
      </c>
      <c r="C9" s="120">
        <v>7560</v>
      </c>
      <c r="D9" s="120">
        <v>7560</v>
      </c>
      <c r="E9" s="120">
        <v>7560</v>
      </c>
      <c r="F9" s="120"/>
      <c r="G9" s="91"/>
      <c r="H9" s="120"/>
      <c r="I9" s="120"/>
      <c r="J9" s="120"/>
      <c r="K9" s="120"/>
      <c r="L9" s="120"/>
      <c r="M9" s="91"/>
      <c r="N9" s="120"/>
      <c r="O9" s="120"/>
    </row>
    <row r="10" ht="20.25" customHeight="1" spans="1:15">
      <c r="A10" s="129" t="s">
        <v>65</v>
      </c>
      <c r="B10" s="129" t="s">
        <v>66</v>
      </c>
      <c r="C10" s="120">
        <v>750032.47</v>
      </c>
      <c r="D10" s="120">
        <v>750032.47</v>
      </c>
      <c r="E10" s="120">
        <v>750032.47</v>
      </c>
      <c r="F10" s="120"/>
      <c r="G10" s="91"/>
      <c r="H10" s="120"/>
      <c r="I10" s="120"/>
      <c r="J10" s="120"/>
      <c r="K10" s="120"/>
      <c r="L10" s="120"/>
      <c r="M10" s="91"/>
      <c r="N10" s="120"/>
      <c r="O10" s="120"/>
    </row>
    <row r="11" ht="20.25" customHeight="1" spans="1:15">
      <c r="A11" s="128" t="s">
        <v>67</v>
      </c>
      <c r="B11" s="128" t="s">
        <v>68</v>
      </c>
      <c r="C11" s="120">
        <v>37230.04</v>
      </c>
      <c r="D11" s="120">
        <v>37230.04</v>
      </c>
      <c r="E11" s="120">
        <v>37230.04</v>
      </c>
      <c r="F11" s="120"/>
      <c r="G11" s="91"/>
      <c r="H11" s="120"/>
      <c r="I11" s="120"/>
      <c r="J11" s="120"/>
      <c r="K11" s="120"/>
      <c r="L11" s="120"/>
      <c r="M11" s="91"/>
      <c r="N11" s="120"/>
      <c r="O11" s="120"/>
    </row>
    <row r="12" ht="20.25" customHeight="1" spans="1:15">
      <c r="A12" s="129" t="s">
        <v>69</v>
      </c>
      <c r="B12" s="129" t="s">
        <v>68</v>
      </c>
      <c r="C12" s="120">
        <v>37230.04</v>
      </c>
      <c r="D12" s="120">
        <v>37230.04</v>
      </c>
      <c r="E12" s="120">
        <v>37230.04</v>
      </c>
      <c r="F12" s="120"/>
      <c r="G12" s="91"/>
      <c r="H12" s="120"/>
      <c r="I12" s="120"/>
      <c r="J12" s="120"/>
      <c r="K12" s="120"/>
      <c r="L12" s="120"/>
      <c r="M12" s="91"/>
      <c r="N12" s="120"/>
      <c r="O12" s="120"/>
    </row>
    <row r="13" ht="20.25" customHeight="1" spans="1:15">
      <c r="A13" s="29" t="s">
        <v>70</v>
      </c>
      <c r="B13" s="29" t="s">
        <v>71</v>
      </c>
      <c r="C13" s="120">
        <v>805834.51</v>
      </c>
      <c r="D13" s="120">
        <v>805834.51</v>
      </c>
      <c r="E13" s="120">
        <v>805834.51</v>
      </c>
      <c r="F13" s="120"/>
      <c r="G13" s="91"/>
      <c r="H13" s="120"/>
      <c r="I13" s="120"/>
      <c r="J13" s="120"/>
      <c r="K13" s="120"/>
      <c r="L13" s="120"/>
      <c r="M13" s="91"/>
      <c r="N13" s="120"/>
      <c r="O13" s="120"/>
    </row>
    <row r="14" ht="20.25" customHeight="1" spans="1:15">
      <c r="A14" s="128" t="s">
        <v>72</v>
      </c>
      <c r="B14" s="128" t="s">
        <v>73</v>
      </c>
      <c r="C14" s="120">
        <v>805834.51</v>
      </c>
      <c r="D14" s="120">
        <v>805834.51</v>
      </c>
      <c r="E14" s="120">
        <v>805834.51</v>
      </c>
      <c r="F14" s="120"/>
      <c r="G14" s="91"/>
      <c r="H14" s="120"/>
      <c r="I14" s="120"/>
      <c r="J14" s="120"/>
      <c r="K14" s="120"/>
      <c r="L14" s="120"/>
      <c r="M14" s="91"/>
      <c r="N14" s="120"/>
      <c r="O14" s="120"/>
    </row>
    <row r="15" ht="20.25" customHeight="1" spans="1:15">
      <c r="A15" s="129" t="s">
        <v>74</v>
      </c>
      <c r="B15" s="129" t="s">
        <v>75</v>
      </c>
      <c r="C15" s="120">
        <v>468770.3</v>
      </c>
      <c r="D15" s="120">
        <v>468770.3</v>
      </c>
      <c r="E15" s="120">
        <v>468770.3</v>
      </c>
      <c r="F15" s="120"/>
      <c r="G15" s="91"/>
      <c r="H15" s="120"/>
      <c r="I15" s="120"/>
      <c r="J15" s="120"/>
      <c r="K15" s="120"/>
      <c r="L15" s="120"/>
      <c r="M15" s="91"/>
      <c r="N15" s="120"/>
      <c r="O15" s="120"/>
    </row>
    <row r="16" ht="20.25" customHeight="1" spans="1:15">
      <c r="A16" s="129" t="s">
        <v>76</v>
      </c>
      <c r="B16" s="129" t="s">
        <v>77</v>
      </c>
      <c r="C16" s="120">
        <v>318227.21</v>
      </c>
      <c r="D16" s="120">
        <v>318227.21</v>
      </c>
      <c r="E16" s="120">
        <v>318227.21</v>
      </c>
      <c r="F16" s="120"/>
      <c r="G16" s="91"/>
      <c r="H16" s="120"/>
      <c r="I16" s="120"/>
      <c r="J16" s="120"/>
      <c r="K16" s="120"/>
      <c r="L16" s="120"/>
      <c r="M16" s="91"/>
      <c r="N16" s="120"/>
      <c r="O16" s="120"/>
    </row>
    <row r="17" ht="20.25" customHeight="1" spans="1:15">
      <c r="A17" s="129" t="s">
        <v>78</v>
      </c>
      <c r="B17" s="129" t="s">
        <v>79</v>
      </c>
      <c r="C17" s="120">
        <v>18837</v>
      </c>
      <c r="D17" s="120">
        <v>18837</v>
      </c>
      <c r="E17" s="120">
        <v>18837</v>
      </c>
      <c r="F17" s="120"/>
      <c r="G17" s="91"/>
      <c r="H17" s="120"/>
      <c r="I17" s="120"/>
      <c r="J17" s="120"/>
      <c r="K17" s="120"/>
      <c r="L17" s="120"/>
      <c r="M17" s="91"/>
      <c r="N17" s="120"/>
      <c r="O17" s="120"/>
    </row>
    <row r="18" ht="20.25" customHeight="1" spans="1:15">
      <c r="A18" s="29" t="s">
        <v>80</v>
      </c>
      <c r="B18" s="29" t="s">
        <v>81</v>
      </c>
      <c r="C18" s="120">
        <v>20461835.17</v>
      </c>
      <c r="D18" s="120">
        <v>20461835.17</v>
      </c>
      <c r="E18" s="120">
        <v>5588135.17</v>
      </c>
      <c r="F18" s="120">
        <v>14873700</v>
      </c>
      <c r="G18" s="91"/>
      <c r="H18" s="120"/>
      <c r="I18" s="120"/>
      <c r="J18" s="120"/>
      <c r="K18" s="120"/>
      <c r="L18" s="120"/>
      <c r="M18" s="91"/>
      <c r="N18" s="120"/>
      <c r="O18" s="120"/>
    </row>
    <row r="19" ht="20.25" customHeight="1" spans="1:15">
      <c r="A19" s="128" t="s">
        <v>82</v>
      </c>
      <c r="B19" s="128" t="s">
        <v>83</v>
      </c>
      <c r="C19" s="120">
        <v>20461835.17</v>
      </c>
      <c r="D19" s="120">
        <v>20461835.17</v>
      </c>
      <c r="E19" s="120">
        <v>5588135.17</v>
      </c>
      <c r="F19" s="120">
        <v>14873700</v>
      </c>
      <c r="G19" s="91"/>
      <c r="H19" s="120"/>
      <c r="I19" s="120"/>
      <c r="J19" s="120"/>
      <c r="K19" s="120"/>
      <c r="L19" s="120"/>
      <c r="M19" s="91"/>
      <c r="N19" s="120"/>
      <c r="O19" s="120"/>
    </row>
    <row r="20" ht="20.25" customHeight="1" spans="1:15">
      <c r="A20" s="129" t="s">
        <v>84</v>
      </c>
      <c r="B20" s="129" t="s">
        <v>85</v>
      </c>
      <c r="C20" s="120">
        <v>14873700</v>
      </c>
      <c r="D20" s="120">
        <v>14873700</v>
      </c>
      <c r="E20" s="120"/>
      <c r="F20" s="120">
        <v>14873700</v>
      </c>
      <c r="G20" s="91"/>
      <c r="H20" s="120"/>
      <c r="I20" s="120"/>
      <c r="J20" s="120"/>
      <c r="K20" s="120"/>
      <c r="L20" s="120"/>
      <c r="M20" s="91"/>
      <c r="N20" s="120"/>
      <c r="O20" s="120"/>
    </row>
    <row r="21" ht="20.25" customHeight="1" spans="1:15">
      <c r="A21" s="129" t="s">
        <v>86</v>
      </c>
      <c r="B21" s="129" t="s">
        <v>87</v>
      </c>
      <c r="C21" s="120">
        <v>5588135.17</v>
      </c>
      <c r="D21" s="120">
        <v>5588135.17</v>
      </c>
      <c r="E21" s="120">
        <v>5588135.17</v>
      </c>
      <c r="F21" s="120"/>
      <c r="G21" s="91"/>
      <c r="H21" s="120"/>
      <c r="I21" s="120"/>
      <c r="J21" s="120"/>
      <c r="K21" s="120"/>
      <c r="L21" s="120"/>
      <c r="M21" s="91"/>
      <c r="N21" s="120"/>
      <c r="O21" s="120"/>
    </row>
    <row r="22" ht="20.25" customHeight="1" spans="1:15">
      <c r="A22" s="29" t="s">
        <v>88</v>
      </c>
      <c r="B22" s="29" t="s">
        <v>89</v>
      </c>
      <c r="C22" s="120">
        <v>512323.81</v>
      </c>
      <c r="D22" s="120">
        <v>512323.81</v>
      </c>
      <c r="E22" s="120">
        <v>512323.81</v>
      </c>
      <c r="F22" s="120"/>
      <c r="G22" s="91"/>
      <c r="H22" s="120"/>
      <c r="I22" s="120"/>
      <c r="J22" s="120"/>
      <c r="K22" s="120"/>
      <c r="L22" s="120"/>
      <c r="M22" s="91"/>
      <c r="N22" s="120"/>
      <c r="O22" s="120"/>
    </row>
    <row r="23" ht="20.25" customHeight="1" spans="1:15">
      <c r="A23" s="128" t="s">
        <v>90</v>
      </c>
      <c r="B23" s="128" t="s">
        <v>91</v>
      </c>
      <c r="C23" s="120">
        <v>512323.81</v>
      </c>
      <c r="D23" s="120">
        <v>512323.81</v>
      </c>
      <c r="E23" s="120">
        <v>512323.81</v>
      </c>
      <c r="F23" s="120"/>
      <c r="G23" s="91"/>
      <c r="H23" s="120"/>
      <c r="I23" s="120"/>
      <c r="J23" s="120"/>
      <c r="K23" s="120"/>
      <c r="L23" s="120"/>
      <c r="M23" s="91"/>
      <c r="N23" s="120"/>
      <c r="O23" s="120"/>
    </row>
    <row r="24" ht="20.25" customHeight="1" spans="1:15">
      <c r="A24" s="129" t="s">
        <v>92</v>
      </c>
      <c r="B24" s="129" t="s">
        <v>93</v>
      </c>
      <c r="C24" s="120">
        <v>512323.81</v>
      </c>
      <c r="D24" s="120">
        <v>512323.81</v>
      </c>
      <c r="E24" s="120">
        <v>512323.81</v>
      </c>
      <c r="F24" s="120"/>
      <c r="G24" s="91"/>
      <c r="H24" s="120"/>
      <c r="I24" s="120"/>
      <c r="J24" s="120"/>
      <c r="K24" s="120"/>
      <c r="L24" s="120"/>
      <c r="M24" s="91"/>
      <c r="N24" s="120"/>
      <c r="O24" s="120"/>
    </row>
    <row r="25" ht="17.25" customHeight="1" spans="1:15">
      <c r="A25" s="104" t="s">
        <v>94</v>
      </c>
      <c r="B25" s="105" t="s">
        <v>94</v>
      </c>
      <c r="C25" s="120">
        <v>22574816</v>
      </c>
      <c r="D25" s="120">
        <v>22574816</v>
      </c>
      <c r="E25" s="120">
        <v>7701116</v>
      </c>
      <c r="F25" s="120">
        <v>14873700</v>
      </c>
      <c r="G25" s="91"/>
      <c r="H25" s="120"/>
      <c r="I25" s="120"/>
      <c r="J25" s="120"/>
      <c r="K25" s="120"/>
      <c r="L25" s="120"/>
      <c r="M25" s="91"/>
      <c r="N25" s="120"/>
      <c r="O25" s="120"/>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4:4">
      <c r="D1" s="99" t="s">
        <v>95</v>
      </c>
    </row>
    <row r="2" ht="31.5" customHeight="1" spans="1:4">
      <c r="A2" s="44" t="s">
        <v>96</v>
      </c>
      <c r="B2" s="132"/>
      <c r="C2" s="132"/>
      <c r="D2" s="132"/>
    </row>
    <row r="3" ht="17.25" customHeight="1" spans="1:4">
      <c r="A3" s="4" t="str">
        <f>"单位名称："&amp;"云南省交通运输综合行政执法局工程质量监督支队"</f>
        <v>单位名称：云南省交通运输综合行政执法局工程质量监督支队</v>
      </c>
      <c r="B3" s="133"/>
      <c r="C3" s="133"/>
      <c r="D3" s="100" t="s">
        <v>2</v>
      </c>
    </row>
    <row r="4" ht="24.65" customHeight="1" spans="1:4">
      <c r="A4" s="10" t="s">
        <v>3</v>
      </c>
      <c r="B4" s="12"/>
      <c r="C4" s="10" t="s">
        <v>4</v>
      </c>
      <c r="D4" s="12"/>
    </row>
    <row r="5" ht="15.65" customHeight="1" spans="1:4">
      <c r="A5" s="15" t="s">
        <v>5</v>
      </c>
      <c r="B5" s="134" t="s">
        <v>6</v>
      </c>
      <c r="C5" s="15" t="s">
        <v>97</v>
      </c>
      <c r="D5" s="134" t="s">
        <v>6</v>
      </c>
    </row>
    <row r="6" ht="14.15" customHeight="1" spans="1:4">
      <c r="A6" s="18"/>
      <c r="B6" s="17"/>
      <c r="C6" s="18"/>
      <c r="D6" s="17"/>
    </row>
    <row r="7" ht="29.15" customHeight="1" spans="1:4">
      <c r="A7" s="135" t="s">
        <v>98</v>
      </c>
      <c r="B7" s="136">
        <v>21180616</v>
      </c>
      <c r="C7" s="137" t="s">
        <v>99</v>
      </c>
      <c r="D7" s="136">
        <v>22574816</v>
      </c>
    </row>
    <row r="8" ht="29.15" customHeight="1" spans="1:4">
      <c r="A8" s="138" t="s">
        <v>100</v>
      </c>
      <c r="B8" s="91">
        <v>21180616</v>
      </c>
      <c r="C8" s="23" t="str">
        <f>"（一）"&amp;"社会保障和就业支出"</f>
        <v>（一）社会保障和就业支出</v>
      </c>
      <c r="D8" s="91">
        <v>794822.51</v>
      </c>
    </row>
    <row r="9" ht="29.15" customHeight="1" spans="1:4">
      <c r="A9" s="138" t="s">
        <v>101</v>
      </c>
      <c r="B9" s="91"/>
      <c r="C9" s="23" t="str">
        <f>"（二）"&amp;"卫生健康支出"</f>
        <v>（二）卫生健康支出</v>
      </c>
      <c r="D9" s="91">
        <v>805834.51</v>
      </c>
    </row>
    <row r="10" ht="29.15" customHeight="1" spans="1:4">
      <c r="A10" s="138" t="s">
        <v>102</v>
      </c>
      <c r="B10" s="91"/>
      <c r="C10" s="23" t="str">
        <f>"（三）"&amp;"交通运输支出"</f>
        <v>（三）交通运输支出</v>
      </c>
      <c r="D10" s="91">
        <v>20461835.17</v>
      </c>
    </row>
    <row r="11" ht="29.15" customHeight="1" spans="1:4">
      <c r="A11" s="139" t="s">
        <v>103</v>
      </c>
      <c r="B11" s="140">
        <v>1394200</v>
      </c>
      <c r="C11" s="23" t="str">
        <f>"（四）"&amp;"住房保障支出"</f>
        <v>（四）住房保障支出</v>
      </c>
      <c r="D11" s="91">
        <v>512323.81</v>
      </c>
    </row>
    <row r="12" ht="29.15" customHeight="1" spans="1:4">
      <c r="A12" s="138" t="s">
        <v>100</v>
      </c>
      <c r="B12" s="120">
        <v>1394200</v>
      </c>
      <c r="C12" s="141"/>
      <c r="D12" s="140"/>
    </row>
    <row r="13" ht="29.15" customHeight="1" spans="1:4">
      <c r="A13" s="142" t="s">
        <v>101</v>
      </c>
      <c r="B13" s="120"/>
      <c r="C13" s="141"/>
      <c r="D13" s="140"/>
    </row>
    <row r="14" ht="29.15" customHeight="1" spans="1:4">
      <c r="A14" s="142" t="s">
        <v>102</v>
      </c>
      <c r="B14" s="140"/>
      <c r="C14" s="141"/>
      <c r="D14" s="140"/>
    </row>
    <row r="15" ht="29.15" customHeight="1" spans="1:4">
      <c r="A15" s="143"/>
      <c r="B15" s="140"/>
      <c r="C15" s="144" t="s">
        <v>104</v>
      </c>
      <c r="D15" s="140"/>
    </row>
    <row r="16" ht="29.15" customHeight="1" spans="1:4">
      <c r="A16" s="143" t="s">
        <v>105</v>
      </c>
      <c r="B16" s="140">
        <v>22574816</v>
      </c>
      <c r="C16" s="141" t="s">
        <v>25</v>
      </c>
      <c r="D16" s="140">
        <v>22574816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4:7">
      <c r="D1" s="112"/>
      <c r="F1" s="55"/>
      <c r="G1" s="55" t="s">
        <v>106</v>
      </c>
    </row>
    <row r="2" ht="39" customHeight="1" spans="1:7">
      <c r="A2" s="3" t="s">
        <v>107</v>
      </c>
      <c r="B2" s="3"/>
      <c r="C2" s="3"/>
      <c r="D2" s="3"/>
      <c r="E2" s="3"/>
      <c r="F2" s="3"/>
      <c r="G2" s="3"/>
    </row>
    <row r="3" ht="18" customHeight="1" spans="1:7">
      <c r="A3" s="4" t="str">
        <f>"单位名称："&amp;"云南省交通运输综合行政执法局工程质量监督支队"</f>
        <v>单位名称：云南省交通运输综合行政执法局工程质量监督支队</v>
      </c>
      <c r="F3" s="103"/>
      <c r="G3" s="103" t="s">
        <v>2</v>
      </c>
    </row>
    <row r="4" ht="20.25" customHeight="1" spans="1:7">
      <c r="A4" s="122" t="s">
        <v>108</v>
      </c>
      <c r="B4" s="123"/>
      <c r="C4" s="124" t="s">
        <v>30</v>
      </c>
      <c r="D4" s="11" t="s">
        <v>57</v>
      </c>
      <c r="E4" s="11"/>
      <c r="F4" s="12"/>
      <c r="G4" s="124" t="s">
        <v>58</v>
      </c>
    </row>
    <row r="5" ht="20.25" customHeight="1" spans="1:7">
      <c r="A5" s="125" t="s">
        <v>48</v>
      </c>
      <c r="B5" s="126" t="s">
        <v>49</v>
      </c>
      <c r="C5" s="93"/>
      <c r="D5" s="93" t="s">
        <v>32</v>
      </c>
      <c r="E5" s="93" t="s">
        <v>109</v>
      </c>
      <c r="F5" s="93" t="s">
        <v>110</v>
      </c>
      <c r="G5" s="93"/>
    </row>
    <row r="6" ht="13.5" customHeight="1" spans="1:7">
      <c r="A6" s="127" t="s">
        <v>111</v>
      </c>
      <c r="B6" s="127" t="s">
        <v>112</v>
      </c>
      <c r="C6" s="127" t="s">
        <v>113</v>
      </c>
      <c r="D6" s="61"/>
      <c r="E6" s="127" t="s">
        <v>114</v>
      </c>
      <c r="F6" s="127" t="s">
        <v>115</v>
      </c>
      <c r="G6" s="127" t="s">
        <v>116</v>
      </c>
    </row>
    <row r="7" ht="18" customHeight="1" spans="1:7">
      <c r="A7" s="29" t="s">
        <v>59</v>
      </c>
      <c r="B7" s="29" t="s">
        <v>60</v>
      </c>
      <c r="C7" s="22">
        <v>794822.51</v>
      </c>
      <c r="D7" s="22">
        <v>794822.51</v>
      </c>
      <c r="E7" s="22">
        <v>787262.51</v>
      </c>
      <c r="F7" s="22">
        <v>7560</v>
      </c>
      <c r="G7" s="22"/>
    </row>
    <row r="8" ht="18" customHeight="1" spans="1:7">
      <c r="A8" s="29" t="s">
        <v>61</v>
      </c>
      <c r="B8" s="128" t="s">
        <v>62</v>
      </c>
      <c r="C8" s="22">
        <v>757592.47</v>
      </c>
      <c r="D8" s="22">
        <v>757592.47</v>
      </c>
      <c r="E8" s="22">
        <v>750032.47</v>
      </c>
      <c r="F8" s="22">
        <v>7560</v>
      </c>
      <c r="G8" s="22"/>
    </row>
    <row r="9" ht="18" customHeight="1" spans="1:7">
      <c r="A9" s="29" t="s">
        <v>63</v>
      </c>
      <c r="B9" s="129" t="s">
        <v>64</v>
      </c>
      <c r="C9" s="22">
        <v>7560</v>
      </c>
      <c r="D9" s="22">
        <v>7560</v>
      </c>
      <c r="E9" s="22"/>
      <c r="F9" s="22">
        <v>7560</v>
      </c>
      <c r="G9" s="22"/>
    </row>
    <row r="10" ht="18" customHeight="1" spans="1:7">
      <c r="A10" s="29" t="s">
        <v>65</v>
      </c>
      <c r="B10" s="129" t="s">
        <v>66</v>
      </c>
      <c r="C10" s="22">
        <v>750032.47</v>
      </c>
      <c r="D10" s="22">
        <v>750032.47</v>
      </c>
      <c r="E10" s="22">
        <v>750032.47</v>
      </c>
      <c r="F10" s="22"/>
      <c r="G10" s="22"/>
    </row>
    <row r="11" ht="18" customHeight="1" spans="1:7">
      <c r="A11" s="29" t="s">
        <v>67</v>
      </c>
      <c r="B11" s="128" t="s">
        <v>68</v>
      </c>
      <c r="C11" s="22">
        <v>37230.04</v>
      </c>
      <c r="D11" s="22">
        <v>37230.04</v>
      </c>
      <c r="E11" s="22">
        <v>37230.04</v>
      </c>
      <c r="F11" s="22"/>
      <c r="G11" s="22"/>
    </row>
    <row r="12" ht="18" customHeight="1" spans="1:7">
      <c r="A12" s="29" t="s">
        <v>69</v>
      </c>
      <c r="B12" s="129" t="s">
        <v>68</v>
      </c>
      <c r="C12" s="22">
        <v>37230.04</v>
      </c>
      <c r="D12" s="22">
        <v>37230.04</v>
      </c>
      <c r="E12" s="22">
        <v>37230.04</v>
      </c>
      <c r="F12" s="22"/>
      <c r="G12" s="22"/>
    </row>
    <row r="13" ht="18" customHeight="1" spans="1:7">
      <c r="A13" s="29" t="s">
        <v>70</v>
      </c>
      <c r="B13" s="29" t="s">
        <v>71</v>
      </c>
      <c r="C13" s="22">
        <v>805834.51</v>
      </c>
      <c r="D13" s="22">
        <v>805834.51</v>
      </c>
      <c r="E13" s="22">
        <v>805834.51</v>
      </c>
      <c r="F13" s="22"/>
      <c r="G13" s="22"/>
    </row>
    <row r="14" ht="18" customHeight="1" spans="1:7">
      <c r="A14" s="29" t="s">
        <v>72</v>
      </c>
      <c r="B14" s="128" t="s">
        <v>73</v>
      </c>
      <c r="C14" s="22">
        <v>805834.51</v>
      </c>
      <c r="D14" s="22">
        <v>805834.51</v>
      </c>
      <c r="E14" s="22">
        <v>805834.51</v>
      </c>
      <c r="F14" s="22"/>
      <c r="G14" s="22"/>
    </row>
    <row r="15" ht="18" customHeight="1" spans="1:7">
      <c r="A15" s="29" t="s">
        <v>74</v>
      </c>
      <c r="B15" s="129" t="s">
        <v>75</v>
      </c>
      <c r="C15" s="22">
        <v>468770.3</v>
      </c>
      <c r="D15" s="22">
        <v>468770.3</v>
      </c>
      <c r="E15" s="22">
        <v>468770.3</v>
      </c>
      <c r="F15" s="22"/>
      <c r="G15" s="22"/>
    </row>
    <row r="16" ht="18" customHeight="1" spans="1:7">
      <c r="A16" s="29" t="s">
        <v>76</v>
      </c>
      <c r="B16" s="129" t="s">
        <v>77</v>
      </c>
      <c r="C16" s="22">
        <v>318227.21</v>
      </c>
      <c r="D16" s="22">
        <v>318227.21</v>
      </c>
      <c r="E16" s="22">
        <v>318227.21</v>
      </c>
      <c r="F16" s="22"/>
      <c r="G16" s="22"/>
    </row>
    <row r="17" ht="18" customHeight="1" spans="1:7">
      <c r="A17" s="29" t="s">
        <v>78</v>
      </c>
      <c r="B17" s="129" t="s">
        <v>79</v>
      </c>
      <c r="C17" s="22">
        <v>18837</v>
      </c>
      <c r="D17" s="22">
        <v>18837</v>
      </c>
      <c r="E17" s="22">
        <v>18837</v>
      </c>
      <c r="F17" s="22"/>
      <c r="G17" s="22"/>
    </row>
    <row r="18" ht="18" customHeight="1" spans="1:7">
      <c r="A18" s="29" t="s">
        <v>80</v>
      </c>
      <c r="B18" s="29" t="s">
        <v>81</v>
      </c>
      <c r="C18" s="22">
        <v>19067635.17</v>
      </c>
      <c r="D18" s="22">
        <v>5588135.17</v>
      </c>
      <c r="E18" s="22">
        <v>5040695</v>
      </c>
      <c r="F18" s="22">
        <v>547440.17</v>
      </c>
      <c r="G18" s="22">
        <v>13479500</v>
      </c>
    </row>
    <row r="19" ht="18" customHeight="1" spans="1:7">
      <c r="A19" s="29" t="s">
        <v>82</v>
      </c>
      <c r="B19" s="128" t="s">
        <v>83</v>
      </c>
      <c r="C19" s="22">
        <v>19067635.17</v>
      </c>
      <c r="D19" s="22">
        <v>5588135.17</v>
      </c>
      <c r="E19" s="22">
        <v>5040695</v>
      </c>
      <c r="F19" s="22">
        <v>547440.17</v>
      </c>
      <c r="G19" s="22">
        <v>13479500</v>
      </c>
    </row>
    <row r="20" ht="18" customHeight="1" spans="1:7">
      <c r="A20" s="29" t="s">
        <v>84</v>
      </c>
      <c r="B20" s="129" t="s">
        <v>85</v>
      </c>
      <c r="C20" s="22">
        <v>13479500</v>
      </c>
      <c r="D20" s="22"/>
      <c r="E20" s="22"/>
      <c r="F20" s="22"/>
      <c r="G20" s="22">
        <v>13479500</v>
      </c>
    </row>
    <row r="21" ht="18" customHeight="1" spans="1:7">
      <c r="A21" s="29" t="s">
        <v>86</v>
      </c>
      <c r="B21" s="129" t="s">
        <v>87</v>
      </c>
      <c r="C21" s="22">
        <v>5588135.17</v>
      </c>
      <c r="D21" s="22">
        <v>5588135.17</v>
      </c>
      <c r="E21" s="22">
        <v>5040695</v>
      </c>
      <c r="F21" s="22">
        <v>547440.17</v>
      </c>
      <c r="G21" s="22"/>
    </row>
    <row r="22" ht="18" customHeight="1" spans="1:7">
      <c r="A22" s="29" t="s">
        <v>88</v>
      </c>
      <c r="B22" s="29" t="s">
        <v>89</v>
      </c>
      <c r="C22" s="22">
        <v>512323.81</v>
      </c>
      <c r="D22" s="22">
        <v>512323.81</v>
      </c>
      <c r="E22" s="22">
        <v>512323.81</v>
      </c>
      <c r="F22" s="22"/>
      <c r="G22" s="22"/>
    </row>
    <row r="23" ht="18" customHeight="1" spans="1:7">
      <c r="A23" s="29" t="s">
        <v>90</v>
      </c>
      <c r="B23" s="128" t="s">
        <v>91</v>
      </c>
      <c r="C23" s="22">
        <v>512323.81</v>
      </c>
      <c r="D23" s="22">
        <v>512323.81</v>
      </c>
      <c r="E23" s="22">
        <v>512323.81</v>
      </c>
      <c r="F23" s="22"/>
      <c r="G23" s="22"/>
    </row>
    <row r="24" ht="18" customHeight="1" spans="1:7">
      <c r="A24" s="29" t="s">
        <v>92</v>
      </c>
      <c r="B24" s="129" t="s">
        <v>93</v>
      </c>
      <c r="C24" s="22">
        <v>512323.81</v>
      </c>
      <c r="D24" s="22">
        <v>512323.81</v>
      </c>
      <c r="E24" s="22">
        <v>512323.81</v>
      </c>
      <c r="F24" s="22"/>
      <c r="G24" s="22"/>
    </row>
    <row r="25" ht="18" customHeight="1" spans="1:7">
      <c r="A25" s="130" t="s">
        <v>94</v>
      </c>
      <c r="B25" s="131" t="s">
        <v>94</v>
      </c>
      <c r="C25" s="22">
        <v>21180616</v>
      </c>
      <c r="D25" s="22">
        <v>7701116</v>
      </c>
      <c r="E25" s="22">
        <v>7146115.83</v>
      </c>
      <c r="F25" s="22">
        <v>555000.17</v>
      </c>
      <c r="G25" s="22">
        <v>13479500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16"/>
      <c r="B1" s="116"/>
      <c r="C1" s="60"/>
      <c r="F1" s="59" t="s">
        <v>117</v>
      </c>
    </row>
    <row r="2" ht="25.5" customHeight="1" spans="1:6">
      <c r="A2" s="117" t="s">
        <v>118</v>
      </c>
      <c r="B2" s="117"/>
      <c r="C2" s="117"/>
      <c r="D2" s="117"/>
      <c r="E2" s="117"/>
      <c r="F2" s="117"/>
    </row>
    <row r="3" ht="15.75" customHeight="1" spans="1:6">
      <c r="A3" s="4" t="str">
        <f>"单位名称："&amp;"云南省交通运输综合行政执法局工程质量监督支队"</f>
        <v>单位名称：云南省交通运输综合行政执法局工程质量监督支队</v>
      </c>
      <c r="B3" s="116"/>
      <c r="C3" s="60"/>
      <c r="F3" s="59" t="s">
        <v>119</v>
      </c>
    </row>
    <row r="4" ht="19.5" customHeight="1" spans="1:6">
      <c r="A4" s="9" t="s">
        <v>120</v>
      </c>
      <c r="B4" s="15" t="s">
        <v>121</v>
      </c>
      <c r="C4" s="10" t="s">
        <v>122</v>
      </c>
      <c r="D4" s="11"/>
      <c r="E4" s="12"/>
      <c r="F4" s="15" t="s">
        <v>123</v>
      </c>
    </row>
    <row r="5" ht="19.5" customHeight="1" spans="1:6">
      <c r="A5" s="17"/>
      <c r="B5" s="18"/>
      <c r="C5" s="61" t="s">
        <v>32</v>
      </c>
      <c r="D5" s="61" t="s">
        <v>124</v>
      </c>
      <c r="E5" s="61" t="s">
        <v>125</v>
      </c>
      <c r="F5" s="18"/>
    </row>
    <row r="6" ht="18.75" customHeight="1" spans="1:6">
      <c r="A6" s="118">
        <v>1</v>
      </c>
      <c r="B6" s="118">
        <v>2</v>
      </c>
      <c r="C6" s="119">
        <v>3</v>
      </c>
      <c r="D6" s="118">
        <v>4</v>
      </c>
      <c r="E6" s="118">
        <v>5</v>
      </c>
      <c r="F6" s="118">
        <v>6</v>
      </c>
    </row>
    <row r="7" ht="18.75" customHeight="1" spans="1:6">
      <c r="A7" s="120">
        <v>132694.84</v>
      </c>
      <c r="B7" s="120"/>
      <c r="C7" s="121">
        <v>132694.84</v>
      </c>
      <c r="D7" s="120"/>
      <c r="E7" s="120">
        <v>132694.84</v>
      </c>
      <c r="F7" s="120"/>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2"/>
  <sheetViews>
    <sheetView showZeros="0"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4:23">
      <c r="D1" s="1"/>
      <c r="E1" s="1"/>
      <c r="F1" s="1"/>
      <c r="G1" s="1"/>
      <c r="U1" s="112"/>
      <c r="W1" s="55"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"单位名称："&amp;"云南省交通运输综合行政执法局工程质量监督支队"</f>
        <v>单位名称：云南省交通运输综合行政执法局工程质量监督支队</v>
      </c>
      <c r="B3" s="5"/>
      <c r="C3" s="5"/>
      <c r="D3" s="5"/>
      <c r="E3" s="5"/>
      <c r="F3" s="5"/>
      <c r="G3" s="5"/>
      <c r="H3" s="6"/>
      <c r="I3" s="6"/>
      <c r="J3" s="6"/>
      <c r="K3" s="6"/>
      <c r="L3" s="6"/>
      <c r="M3" s="6"/>
      <c r="N3" s="6"/>
      <c r="O3" s="6"/>
      <c r="P3" s="6"/>
      <c r="Q3" s="6"/>
      <c r="U3" s="112"/>
      <c r="W3" s="103" t="s">
        <v>119</v>
      </c>
    </row>
    <row r="4" ht="21.75" customHeight="1" spans="1:23">
      <c r="A4" s="8" t="s">
        <v>128</v>
      </c>
      <c r="B4" s="8" t="s">
        <v>129</v>
      </c>
      <c r="C4" s="8" t="s">
        <v>130</v>
      </c>
      <c r="D4" s="9" t="s">
        <v>131</v>
      </c>
      <c r="E4" s="9" t="s">
        <v>132</v>
      </c>
      <c r="F4" s="9" t="s">
        <v>133</v>
      </c>
      <c r="G4" s="9" t="s">
        <v>134</v>
      </c>
      <c r="H4" s="61" t="s">
        <v>135</v>
      </c>
      <c r="I4" s="61"/>
      <c r="J4" s="61"/>
      <c r="K4" s="61"/>
      <c r="L4" s="109"/>
      <c r="M4" s="109"/>
      <c r="N4" s="109"/>
      <c r="O4" s="109"/>
      <c r="P4" s="109"/>
      <c r="Q4" s="46"/>
      <c r="R4" s="61"/>
      <c r="S4" s="61"/>
      <c r="T4" s="61"/>
      <c r="U4" s="61"/>
      <c r="V4" s="61"/>
      <c r="W4" s="61"/>
    </row>
    <row r="5" ht="21.75" customHeight="1" spans="1:23">
      <c r="A5" s="13"/>
      <c r="B5" s="13"/>
      <c r="C5" s="13"/>
      <c r="D5" s="14"/>
      <c r="E5" s="14"/>
      <c r="F5" s="14"/>
      <c r="G5" s="14"/>
      <c r="H5" s="61" t="s">
        <v>30</v>
      </c>
      <c r="I5" s="46" t="s">
        <v>33</v>
      </c>
      <c r="J5" s="46"/>
      <c r="K5" s="46"/>
      <c r="L5" s="109"/>
      <c r="M5" s="109"/>
      <c r="N5" s="109" t="s">
        <v>136</v>
      </c>
      <c r="O5" s="109"/>
      <c r="P5" s="109"/>
      <c r="Q5" s="46" t="s">
        <v>36</v>
      </c>
      <c r="R5" s="61" t="s">
        <v>51</v>
      </c>
      <c r="S5" s="46"/>
      <c r="T5" s="46"/>
      <c r="U5" s="46"/>
      <c r="V5" s="46"/>
      <c r="W5" s="46"/>
    </row>
    <row r="6" ht="15" customHeight="1" spans="1:23">
      <c r="A6" s="16"/>
      <c r="B6" s="16"/>
      <c r="C6" s="16"/>
      <c r="D6" s="17"/>
      <c r="E6" s="17"/>
      <c r="F6" s="17"/>
      <c r="G6" s="17"/>
      <c r="H6" s="61"/>
      <c r="I6" s="46" t="s">
        <v>137</v>
      </c>
      <c r="J6" s="46" t="s">
        <v>138</v>
      </c>
      <c r="K6" s="46" t="s">
        <v>139</v>
      </c>
      <c r="L6" s="115" t="s">
        <v>140</v>
      </c>
      <c r="M6" s="115" t="s">
        <v>141</v>
      </c>
      <c r="N6" s="115" t="s">
        <v>33</v>
      </c>
      <c r="O6" s="115" t="s">
        <v>34</v>
      </c>
      <c r="P6" s="115" t="s">
        <v>35</v>
      </c>
      <c r="Q6" s="46"/>
      <c r="R6" s="46" t="s">
        <v>32</v>
      </c>
      <c r="S6" s="46" t="s">
        <v>43</v>
      </c>
      <c r="T6" s="46" t="s">
        <v>142</v>
      </c>
      <c r="U6" s="46" t="s">
        <v>39</v>
      </c>
      <c r="V6" s="46" t="s">
        <v>40</v>
      </c>
      <c r="W6" s="46" t="s">
        <v>41</v>
      </c>
    </row>
    <row r="7" ht="27.75" customHeight="1" spans="1:23">
      <c r="A7" s="16"/>
      <c r="B7" s="16"/>
      <c r="C7" s="16"/>
      <c r="D7" s="17"/>
      <c r="E7" s="17"/>
      <c r="F7" s="17"/>
      <c r="G7" s="17"/>
      <c r="H7" s="61"/>
      <c r="I7" s="46"/>
      <c r="J7" s="46"/>
      <c r="K7" s="46"/>
      <c r="L7" s="115"/>
      <c r="M7" s="115"/>
      <c r="N7" s="115"/>
      <c r="O7" s="115"/>
      <c r="P7" s="115"/>
      <c r="Q7" s="46"/>
      <c r="R7" s="46"/>
      <c r="S7" s="46"/>
      <c r="T7" s="46"/>
      <c r="U7" s="46"/>
      <c r="V7" s="46"/>
      <c r="W7" s="46"/>
    </row>
    <row r="8" ht="15" customHeight="1" spans="1:23">
      <c r="A8" s="113">
        <v>1</v>
      </c>
      <c r="B8" s="113">
        <v>2</v>
      </c>
      <c r="C8" s="113">
        <v>3</v>
      </c>
      <c r="D8" s="113">
        <v>4</v>
      </c>
      <c r="E8" s="113">
        <v>5</v>
      </c>
      <c r="F8" s="113">
        <v>6</v>
      </c>
      <c r="G8" s="113">
        <v>7</v>
      </c>
      <c r="H8" s="113">
        <v>8</v>
      </c>
      <c r="I8" s="113">
        <v>9</v>
      </c>
      <c r="J8" s="113">
        <v>10</v>
      </c>
      <c r="K8" s="113">
        <v>11</v>
      </c>
      <c r="L8" s="113">
        <v>12</v>
      </c>
      <c r="M8" s="113">
        <v>13</v>
      </c>
      <c r="N8" s="113">
        <v>14</v>
      </c>
      <c r="O8" s="113">
        <v>15</v>
      </c>
      <c r="P8" s="113">
        <v>16</v>
      </c>
      <c r="Q8" s="113">
        <v>17</v>
      </c>
      <c r="R8" s="113">
        <v>18</v>
      </c>
      <c r="S8" s="113">
        <v>19</v>
      </c>
      <c r="T8" s="113">
        <v>20</v>
      </c>
      <c r="U8" s="113">
        <v>21</v>
      </c>
      <c r="V8" s="113">
        <v>22</v>
      </c>
      <c r="W8" s="113">
        <v>23</v>
      </c>
    </row>
    <row r="9" ht="18.75" customHeight="1" spans="1:23">
      <c r="A9" s="23" t="s">
        <v>45</v>
      </c>
      <c r="B9" s="108"/>
      <c r="C9" s="23"/>
      <c r="D9" s="23"/>
      <c r="E9" s="23"/>
      <c r="F9" s="23"/>
      <c r="G9" s="23"/>
      <c r="H9" s="22">
        <v>7701116</v>
      </c>
      <c r="I9" s="22">
        <v>7701116</v>
      </c>
      <c r="J9" s="22">
        <v>1892286.17</v>
      </c>
      <c r="K9" s="22"/>
      <c r="L9" s="22">
        <v>5808829.83</v>
      </c>
      <c r="M9" s="22"/>
      <c r="N9" s="22"/>
      <c r="O9" s="22"/>
      <c r="P9" s="22"/>
      <c r="Q9" s="22"/>
      <c r="R9" s="22"/>
      <c r="S9" s="22"/>
      <c r="T9" s="22"/>
      <c r="U9" s="22"/>
      <c r="V9" s="22"/>
      <c r="W9" s="22"/>
    </row>
    <row r="10" ht="31.4" customHeight="1" spans="1:23">
      <c r="A10" s="114" t="s">
        <v>45</v>
      </c>
      <c r="B10" s="108" t="s">
        <v>143</v>
      </c>
      <c r="C10" s="23" t="s">
        <v>144</v>
      </c>
      <c r="D10" s="23" t="s">
        <v>86</v>
      </c>
      <c r="E10" s="23" t="s">
        <v>87</v>
      </c>
      <c r="F10" s="23" t="s">
        <v>145</v>
      </c>
      <c r="G10" s="23" t="s">
        <v>146</v>
      </c>
      <c r="H10" s="22">
        <v>2172228</v>
      </c>
      <c r="I10" s="22">
        <v>2172228</v>
      </c>
      <c r="J10" s="22">
        <v>543057</v>
      </c>
      <c r="K10" s="22"/>
      <c r="L10" s="22">
        <v>1629171</v>
      </c>
      <c r="M10" s="22"/>
      <c r="N10" s="22"/>
      <c r="O10" s="22"/>
      <c r="P10" s="22"/>
      <c r="Q10" s="22"/>
      <c r="R10" s="22"/>
      <c r="S10" s="22"/>
      <c r="T10" s="22"/>
      <c r="U10" s="22"/>
      <c r="V10" s="22"/>
      <c r="W10" s="22"/>
    </row>
    <row r="11" ht="31.4" customHeight="1" spans="1:23">
      <c r="A11" s="114" t="s">
        <v>45</v>
      </c>
      <c r="B11" s="108" t="s">
        <v>143</v>
      </c>
      <c r="C11" s="23" t="s">
        <v>144</v>
      </c>
      <c r="D11" s="23" t="s">
        <v>86</v>
      </c>
      <c r="E11" s="23" t="s">
        <v>87</v>
      </c>
      <c r="F11" s="23" t="s">
        <v>147</v>
      </c>
      <c r="G11" s="23" t="s">
        <v>148</v>
      </c>
      <c r="H11" s="22">
        <v>216</v>
      </c>
      <c r="I11" s="22">
        <v>216</v>
      </c>
      <c r="J11" s="22">
        <v>54</v>
      </c>
      <c r="K11" s="22"/>
      <c r="L11" s="22">
        <v>162</v>
      </c>
      <c r="M11" s="22"/>
      <c r="N11" s="22"/>
      <c r="O11" s="22"/>
      <c r="P11" s="22"/>
      <c r="Q11" s="22"/>
      <c r="R11" s="22"/>
      <c r="S11" s="22"/>
      <c r="T11" s="22"/>
      <c r="U11" s="22"/>
      <c r="V11" s="22"/>
      <c r="W11" s="22"/>
    </row>
    <row r="12" ht="31.4" customHeight="1" spans="1:23">
      <c r="A12" s="114" t="s">
        <v>45</v>
      </c>
      <c r="B12" s="108" t="s">
        <v>143</v>
      </c>
      <c r="C12" s="23" t="s">
        <v>144</v>
      </c>
      <c r="D12" s="23" t="s">
        <v>86</v>
      </c>
      <c r="E12" s="23" t="s">
        <v>87</v>
      </c>
      <c r="F12" s="23" t="s">
        <v>149</v>
      </c>
      <c r="G12" s="23" t="s">
        <v>150</v>
      </c>
      <c r="H12" s="22">
        <v>181019</v>
      </c>
      <c r="I12" s="22">
        <v>181019</v>
      </c>
      <c r="J12" s="22">
        <v>45254.75</v>
      </c>
      <c r="K12" s="22"/>
      <c r="L12" s="22">
        <v>135764.25</v>
      </c>
      <c r="M12" s="22"/>
      <c r="N12" s="22"/>
      <c r="O12" s="22"/>
      <c r="P12" s="22"/>
      <c r="Q12" s="22"/>
      <c r="R12" s="22"/>
      <c r="S12" s="22"/>
      <c r="T12" s="22"/>
      <c r="U12" s="22"/>
      <c r="V12" s="22"/>
      <c r="W12" s="22"/>
    </row>
    <row r="13" ht="31.4" customHeight="1" spans="1:23">
      <c r="A13" s="114" t="s">
        <v>45</v>
      </c>
      <c r="B13" s="108" t="s">
        <v>143</v>
      </c>
      <c r="C13" s="23" t="s">
        <v>144</v>
      </c>
      <c r="D13" s="23" t="s">
        <v>86</v>
      </c>
      <c r="E13" s="23" t="s">
        <v>87</v>
      </c>
      <c r="F13" s="23" t="s">
        <v>151</v>
      </c>
      <c r="G13" s="23" t="s">
        <v>152</v>
      </c>
      <c r="H13" s="22">
        <v>2687232</v>
      </c>
      <c r="I13" s="22">
        <v>2687232</v>
      </c>
      <c r="J13" s="22">
        <v>671808</v>
      </c>
      <c r="K13" s="22"/>
      <c r="L13" s="22">
        <v>2015424</v>
      </c>
      <c r="M13" s="22"/>
      <c r="N13" s="22"/>
      <c r="O13" s="22"/>
      <c r="P13" s="22"/>
      <c r="Q13" s="22"/>
      <c r="R13" s="22"/>
      <c r="S13" s="22"/>
      <c r="T13" s="22"/>
      <c r="U13" s="22"/>
      <c r="V13" s="22"/>
      <c r="W13" s="22"/>
    </row>
    <row r="14" ht="31.4" customHeight="1" spans="1:23">
      <c r="A14" s="114" t="s">
        <v>45</v>
      </c>
      <c r="B14" s="108" t="s">
        <v>153</v>
      </c>
      <c r="C14" s="23" t="s">
        <v>154</v>
      </c>
      <c r="D14" s="23" t="s">
        <v>63</v>
      </c>
      <c r="E14" s="23" t="s">
        <v>64</v>
      </c>
      <c r="F14" s="23" t="s">
        <v>155</v>
      </c>
      <c r="G14" s="23" t="s">
        <v>156</v>
      </c>
      <c r="H14" s="22">
        <v>7560</v>
      </c>
      <c r="I14" s="22">
        <v>7560</v>
      </c>
      <c r="J14" s="22">
        <v>1890</v>
      </c>
      <c r="K14" s="22"/>
      <c r="L14" s="22">
        <v>5670</v>
      </c>
      <c r="M14" s="22"/>
      <c r="N14" s="22"/>
      <c r="O14" s="22"/>
      <c r="P14" s="22"/>
      <c r="Q14" s="22"/>
      <c r="R14" s="22"/>
      <c r="S14" s="22"/>
      <c r="T14" s="22"/>
      <c r="U14" s="22"/>
      <c r="V14" s="22"/>
      <c r="W14" s="22"/>
    </row>
    <row r="15" ht="31.4" customHeight="1" spans="1:23">
      <c r="A15" s="114" t="s">
        <v>45</v>
      </c>
      <c r="B15" s="108" t="s">
        <v>153</v>
      </c>
      <c r="C15" s="23" t="s">
        <v>154</v>
      </c>
      <c r="D15" s="23" t="s">
        <v>86</v>
      </c>
      <c r="E15" s="23" t="s">
        <v>87</v>
      </c>
      <c r="F15" s="23" t="s">
        <v>157</v>
      </c>
      <c r="G15" s="23" t="s">
        <v>158</v>
      </c>
      <c r="H15" s="22">
        <v>55787.53</v>
      </c>
      <c r="I15" s="22">
        <v>55787.53</v>
      </c>
      <c r="J15" s="22"/>
      <c r="K15" s="22"/>
      <c r="L15" s="22">
        <v>55787.53</v>
      </c>
      <c r="M15" s="22"/>
      <c r="N15" s="22"/>
      <c r="O15" s="22"/>
      <c r="P15" s="22"/>
      <c r="Q15" s="22"/>
      <c r="R15" s="22"/>
      <c r="S15" s="22"/>
      <c r="T15" s="22"/>
      <c r="U15" s="22"/>
      <c r="V15" s="22"/>
      <c r="W15" s="22"/>
    </row>
    <row r="16" ht="31.4" customHeight="1" spans="1:23">
      <c r="A16" s="114" t="s">
        <v>45</v>
      </c>
      <c r="B16" s="108" t="s">
        <v>153</v>
      </c>
      <c r="C16" s="23" t="s">
        <v>154</v>
      </c>
      <c r="D16" s="23" t="s">
        <v>86</v>
      </c>
      <c r="E16" s="23" t="s">
        <v>87</v>
      </c>
      <c r="F16" s="23" t="s">
        <v>159</v>
      </c>
      <c r="G16" s="23" t="s">
        <v>160</v>
      </c>
      <c r="H16" s="22">
        <v>15000</v>
      </c>
      <c r="I16" s="22">
        <v>15000</v>
      </c>
      <c r="J16" s="22">
        <v>3750</v>
      </c>
      <c r="K16" s="22"/>
      <c r="L16" s="22">
        <v>11250</v>
      </c>
      <c r="M16" s="22"/>
      <c r="N16" s="22"/>
      <c r="O16" s="22"/>
      <c r="P16" s="22"/>
      <c r="Q16" s="22"/>
      <c r="R16" s="22"/>
      <c r="S16" s="22"/>
      <c r="T16" s="22"/>
      <c r="U16" s="22"/>
      <c r="V16" s="22"/>
      <c r="W16" s="22"/>
    </row>
    <row r="17" ht="31.4" customHeight="1" spans="1:23">
      <c r="A17" s="114" t="s">
        <v>45</v>
      </c>
      <c r="B17" s="108" t="s">
        <v>153</v>
      </c>
      <c r="C17" s="23" t="s">
        <v>154</v>
      </c>
      <c r="D17" s="23" t="s">
        <v>86</v>
      </c>
      <c r="E17" s="23" t="s">
        <v>87</v>
      </c>
      <c r="F17" s="23" t="s">
        <v>161</v>
      </c>
      <c r="G17" s="23" t="s">
        <v>162</v>
      </c>
      <c r="H17" s="22">
        <v>19000</v>
      </c>
      <c r="I17" s="22">
        <v>19000</v>
      </c>
      <c r="J17" s="22">
        <v>4750</v>
      </c>
      <c r="K17" s="22"/>
      <c r="L17" s="22">
        <v>14250</v>
      </c>
      <c r="M17" s="22"/>
      <c r="N17" s="22"/>
      <c r="O17" s="22"/>
      <c r="P17" s="22"/>
      <c r="Q17" s="22"/>
      <c r="R17" s="22"/>
      <c r="S17" s="22"/>
      <c r="T17" s="22"/>
      <c r="U17" s="22"/>
      <c r="V17" s="22"/>
      <c r="W17" s="22"/>
    </row>
    <row r="18" ht="31.4" customHeight="1" spans="1:23">
      <c r="A18" s="114" t="s">
        <v>45</v>
      </c>
      <c r="B18" s="108" t="s">
        <v>153</v>
      </c>
      <c r="C18" s="23" t="s">
        <v>154</v>
      </c>
      <c r="D18" s="23" t="s">
        <v>86</v>
      </c>
      <c r="E18" s="23" t="s">
        <v>87</v>
      </c>
      <c r="F18" s="23" t="s">
        <v>163</v>
      </c>
      <c r="G18" s="23" t="s">
        <v>164</v>
      </c>
      <c r="H18" s="22">
        <v>27000</v>
      </c>
      <c r="I18" s="22">
        <v>27000</v>
      </c>
      <c r="J18" s="22">
        <v>6750</v>
      </c>
      <c r="K18" s="22"/>
      <c r="L18" s="22">
        <v>20250</v>
      </c>
      <c r="M18" s="22"/>
      <c r="N18" s="22"/>
      <c r="O18" s="22"/>
      <c r="P18" s="22"/>
      <c r="Q18" s="22"/>
      <c r="R18" s="22"/>
      <c r="S18" s="22"/>
      <c r="T18" s="22"/>
      <c r="U18" s="22"/>
      <c r="V18" s="22"/>
      <c r="W18" s="22"/>
    </row>
    <row r="19" ht="31.4" customHeight="1" spans="1:23">
      <c r="A19" s="114" t="s">
        <v>45</v>
      </c>
      <c r="B19" s="108" t="s">
        <v>153</v>
      </c>
      <c r="C19" s="23" t="s">
        <v>154</v>
      </c>
      <c r="D19" s="23" t="s">
        <v>86</v>
      </c>
      <c r="E19" s="23" t="s">
        <v>87</v>
      </c>
      <c r="F19" s="23" t="s">
        <v>165</v>
      </c>
      <c r="G19" s="23" t="s">
        <v>166</v>
      </c>
      <c r="H19" s="22">
        <v>11030</v>
      </c>
      <c r="I19" s="22">
        <v>11030</v>
      </c>
      <c r="J19" s="22">
        <v>2757.5</v>
      </c>
      <c r="K19" s="22"/>
      <c r="L19" s="22">
        <v>8272.5</v>
      </c>
      <c r="M19" s="22"/>
      <c r="N19" s="22"/>
      <c r="O19" s="22"/>
      <c r="P19" s="22"/>
      <c r="Q19" s="22"/>
      <c r="R19" s="22"/>
      <c r="S19" s="22"/>
      <c r="T19" s="22"/>
      <c r="U19" s="22"/>
      <c r="V19" s="22"/>
      <c r="W19" s="22"/>
    </row>
    <row r="20" ht="31.4" customHeight="1" spans="1:23">
      <c r="A20" s="114" t="s">
        <v>45</v>
      </c>
      <c r="B20" s="108" t="s">
        <v>153</v>
      </c>
      <c r="C20" s="23" t="s">
        <v>154</v>
      </c>
      <c r="D20" s="23" t="s">
        <v>86</v>
      </c>
      <c r="E20" s="23" t="s">
        <v>87</v>
      </c>
      <c r="F20" s="23" t="s">
        <v>167</v>
      </c>
      <c r="G20" s="23" t="s">
        <v>168</v>
      </c>
      <c r="H20" s="22">
        <v>19500</v>
      </c>
      <c r="I20" s="22">
        <v>19500</v>
      </c>
      <c r="J20" s="22">
        <v>4875</v>
      </c>
      <c r="K20" s="22"/>
      <c r="L20" s="22">
        <v>14625</v>
      </c>
      <c r="M20" s="22"/>
      <c r="N20" s="22"/>
      <c r="O20" s="22"/>
      <c r="P20" s="22"/>
      <c r="Q20" s="22"/>
      <c r="R20" s="22"/>
      <c r="S20" s="22"/>
      <c r="T20" s="22"/>
      <c r="U20" s="22"/>
      <c r="V20" s="22"/>
      <c r="W20" s="22"/>
    </row>
    <row r="21" ht="31.4" customHeight="1" spans="1:23">
      <c r="A21" s="114" t="s">
        <v>45</v>
      </c>
      <c r="B21" s="108" t="s">
        <v>153</v>
      </c>
      <c r="C21" s="23" t="s">
        <v>154</v>
      </c>
      <c r="D21" s="23" t="s">
        <v>86</v>
      </c>
      <c r="E21" s="23" t="s">
        <v>87</v>
      </c>
      <c r="F21" s="23" t="s">
        <v>169</v>
      </c>
      <c r="G21" s="23" t="s">
        <v>170</v>
      </c>
      <c r="H21" s="22">
        <v>7600</v>
      </c>
      <c r="I21" s="22">
        <v>7600</v>
      </c>
      <c r="J21" s="22">
        <v>1900</v>
      </c>
      <c r="K21" s="22"/>
      <c r="L21" s="22">
        <v>5700</v>
      </c>
      <c r="M21" s="22"/>
      <c r="N21" s="22"/>
      <c r="O21" s="22"/>
      <c r="P21" s="22"/>
      <c r="Q21" s="22"/>
      <c r="R21" s="22"/>
      <c r="S21" s="22"/>
      <c r="T21" s="22"/>
      <c r="U21" s="22"/>
      <c r="V21" s="22"/>
      <c r="W21" s="22"/>
    </row>
    <row r="22" ht="31.4" customHeight="1" spans="1:23">
      <c r="A22" s="114" t="s">
        <v>45</v>
      </c>
      <c r="B22" s="108" t="s">
        <v>153</v>
      </c>
      <c r="C22" s="23" t="s">
        <v>154</v>
      </c>
      <c r="D22" s="23" t="s">
        <v>86</v>
      </c>
      <c r="E22" s="23" t="s">
        <v>87</v>
      </c>
      <c r="F22" s="23" t="s">
        <v>171</v>
      </c>
      <c r="G22" s="23" t="s">
        <v>172</v>
      </c>
      <c r="H22" s="22">
        <v>11000</v>
      </c>
      <c r="I22" s="22">
        <v>11000</v>
      </c>
      <c r="J22" s="22">
        <v>2750</v>
      </c>
      <c r="K22" s="22"/>
      <c r="L22" s="22">
        <v>8250</v>
      </c>
      <c r="M22" s="22"/>
      <c r="N22" s="22"/>
      <c r="O22" s="22"/>
      <c r="P22" s="22"/>
      <c r="Q22" s="22"/>
      <c r="R22" s="22"/>
      <c r="S22" s="22"/>
      <c r="T22" s="22"/>
      <c r="U22" s="22"/>
      <c r="V22" s="22"/>
      <c r="W22" s="22"/>
    </row>
    <row r="23" ht="31.4" customHeight="1" spans="1:23">
      <c r="A23" s="114" t="s">
        <v>45</v>
      </c>
      <c r="B23" s="108" t="s">
        <v>153</v>
      </c>
      <c r="C23" s="23" t="s">
        <v>154</v>
      </c>
      <c r="D23" s="23" t="s">
        <v>86</v>
      </c>
      <c r="E23" s="23" t="s">
        <v>87</v>
      </c>
      <c r="F23" s="23" t="s">
        <v>155</v>
      </c>
      <c r="G23" s="23" t="s">
        <v>156</v>
      </c>
      <c r="H23" s="22">
        <v>148013.9</v>
      </c>
      <c r="I23" s="22">
        <v>148013.9</v>
      </c>
      <c r="J23" s="22">
        <v>37003.48</v>
      </c>
      <c r="K23" s="22"/>
      <c r="L23" s="22">
        <v>111010.42</v>
      </c>
      <c r="M23" s="22"/>
      <c r="N23" s="22"/>
      <c r="O23" s="22"/>
      <c r="P23" s="22"/>
      <c r="Q23" s="22"/>
      <c r="R23" s="22"/>
      <c r="S23" s="22"/>
      <c r="T23" s="22"/>
      <c r="U23" s="22"/>
      <c r="V23" s="22"/>
      <c r="W23" s="22"/>
    </row>
    <row r="24" ht="31.4" customHeight="1" spans="1:23">
      <c r="A24" s="114" t="s">
        <v>45</v>
      </c>
      <c r="B24" s="108" t="s">
        <v>173</v>
      </c>
      <c r="C24" s="23" t="s">
        <v>174</v>
      </c>
      <c r="D24" s="23" t="s">
        <v>65</v>
      </c>
      <c r="E24" s="23" t="s">
        <v>66</v>
      </c>
      <c r="F24" s="23" t="s">
        <v>175</v>
      </c>
      <c r="G24" s="23" t="s">
        <v>176</v>
      </c>
      <c r="H24" s="22">
        <v>750032.47</v>
      </c>
      <c r="I24" s="22">
        <v>750032.47</v>
      </c>
      <c r="J24" s="22">
        <v>187508.12</v>
      </c>
      <c r="K24" s="22"/>
      <c r="L24" s="22">
        <v>562524.35</v>
      </c>
      <c r="M24" s="22"/>
      <c r="N24" s="22"/>
      <c r="O24" s="22"/>
      <c r="P24" s="22"/>
      <c r="Q24" s="22"/>
      <c r="R24" s="22"/>
      <c r="S24" s="22"/>
      <c r="T24" s="22"/>
      <c r="U24" s="22"/>
      <c r="V24" s="22"/>
      <c r="W24" s="22"/>
    </row>
    <row r="25" ht="31.4" customHeight="1" spans="1:23">
      <c r="A25" s="114" t="s">
        <v>45</v>
      </c>
      <c r="B25" s="108" t="s">
        <v>173</v>
      </c>
      <c r="C25" s="23" t="s">
        <v>174</v>
      </c>
      <c r="D25" s="23" t="s">
        <v>69</v>
      </c>
      <c r="E25" s="23" t="s">
        <v>68</v>
      </c>
      <c r="F25" s="23" t="s">
        <v>177</v>
      </c>
      <c r="G25" s="23" t="s">
        <v>178</v>
      </c>
      <c r="H25" s="22">
        <v>37230.04</v>
      </c>
      <c r="I25" s="22">
        <v>37230.04</v>
      </c>
      <c r="J25" s="22">
        <v>9307.51</v>
      </c>
      <c r="K25" s="22"/>
      <c r="L25" s="22">
        <v>27922.53</v>
      </c>
      <c r="M25" s="22"/>
      <c r="N25" s="22"/>
      <c r="O25" s="22"/>
      <c r="P25" s="22"/>
      <c r="Q25" s="22"/>
      <c r="R25" s="22"/>
      <c r="S25" s="22"/>
      <c r="T25" s="22"/>
      <c r="U25" s="22"/>
      <c r="V25" s="22"/>
      <c r="W25" s="22"/>
    </row>
    <row r="26" ht="31.4" customHeight="1" spans="1:23">
      <c r="A26" s="114" t="s">
        <v>45</v>
      </c>
      <c r="B26" s="108" t="s">
        <v>173</v>
      </c>
      <c r="C26" s="23" t="s">
        <v>174</v>
      </c>
      <c r="D26" s="23" t="s">
        <v>74</v>
      </c>
      <c r="E26" s="23" t="s">
        <v>75</v>
      </c>
      <c r="F26" s="23" t="s">
        <v>179</v>
      </c>
      <c r="G26" s="23" t="s">
        <v>180</v>
      </c>
      <c r="H26" s="22">
        <v>468770.3</v>
      </c>
      <c r="I26" s="22">
        <v>468770.3</v>
      </c>
      <c r="J26" s="22">
        <v>117192.58</v>
      </c>
      <c r="K26" s="22"/>
      <c r="L26" s="22">
        <v>351577.72</v>
      </c>
      <c r="M26" s="22"/>
      <c r="N26" s="22"/>
      <c r="O26" s="22"/>
      <c r="P26" s="22"/>
      <c r="Q26" s="22"/>
      <c r="R26" s="22"/>
      <c r="S26" s="22"/>
      <c r="T26" s="22"/>
      <c r="U26" s="22"/>
      <c r="V26" s="22"/>
      <c r="W26" s="22"/>
    </row>
    <row r="27" ht="31.4" customHeight="1" spans="1:23">
      <c r="A27" s="114" t="s">
        <v>45</v>
      </c>
      <c r="B27" s="108" t="s">
        <v>173</v>
      </c>
      <c r="C27" s="23" t="s">
        <v>174</v>
      </c>
      <c r="D27" s="23" t="s">
        <v>76</v>
      </c>
      <c r="E27" s="23" t="s">
        <v>77</v>
      </c>
      <c r="F27" s="23" t="s">
        <v>181</v>
      </c>
      <c r="G27" s="23" t="s">
        <v>182</v>
      </c>
      <c r="H27" s="22">
        <v>318227.21</v>
      </c>
      <c r="I27" s="22">
        <v>318227.21</v>
      </c>
      <c r="J27" s="22">
        <v>79556.8</v>
      </c>
      <c r="K27" s="22"/>
      <c r="L27" s="22">
        <v>238670.41</v>
      </c>
      <c r="M27" s="22"/>
      <c r="N27" s="22"/>
      <c r="O27" s="22"/>
      <c r="P27" s="22"/>
      <c r="Q27" s="22"/>
      <c r="R27" s="22"/>
      <c r="S27" s="22"/>
      <c r="T27" s="22"/>
      <c r="U27" s="22"/>
      <c r="V27" s="22"/>
      <c r="W27" s="22"/>
    </row>
    <row r="28" ht="31.4" customHeight="1" spans="1:23">
      <c r="A28" s="114" t="s">
        <v>45</v>
      </c>
      <c r="B28" s="108" t="s">
        <v>173</v>
      </c>
      <c r="C28" s="23" t="s">
        <v>174</v>
      </c>
      <c r="D28" s="23" t="s">
        <v>78</v>
      </c>
      <c r="E28" s="23" t="s">
        <v>79</v>
      </c>
      <c r="F28" s="23" t="s">
        <v>177</v>
      </c>
      <c r="G28" s="23" t="s">
        <v>178</v>
      </c>
      <c r="H28" s="22">
        <v>18837</v>
      </c>
      <c r="I28" s="22">
        <v>18837</v>
      </c>
      <c r="J28" s="22">
        <v>18837</v>
      </c>
      <c r="K28" s="22"/>
      <c r="L28" s="22"/>
      <c r="M28" s="22"/>
      <c r="N28" s="22"/>
      <c r="O28" s="22"/>
      <c r="P28" s="22"/>
      <c r="Q28" s="22"/>
      <c r="R28" s="22"/>
      <c r="S28" s="22"/>
      <c r="T28" s="22"/>
      <c r="U28" s="22"/>
      <c r="V28" s="22"/>
      <c r="W28" s="22"/>
    </row>
    <row r="29" ht="31.4" customHeight="1" spans="1:23">
      <c r="A29" s="114" t="s">
        <v>45</v>
      </c>
      <c r="B29" s="108" t="s">
        <v>183</v>
      </c>
      <c r="C29" s="23" t="s">
        <v>93</v>
      </c>
      <c r="D29" s="23" t="s">
        <v>92</v>
      </c>
      <c r="E29" s="23" t="s">
        <v>93</v>
      </c>
      <c r="F29" s="23" t="s">
        <v>184</v>
      </c>
      <c r="G29" s="23" t="s">
        <v>93</v>
      </c>
      <c r="H29" s="22">
        <v>512323.81</v>
      </c>
      <c r="I29" s="22">
        <v>512323.81</v>
      </c>
      <c r="J29" s="22">
        <v>128080.95</v>
      </c>
      <c r="K29" s="22"/>
      <c r="L29" s="22">
        <v>384242.86</v>
      </c>
      <c r="M29" s="22"/>
      <c r="N29" s="22"/>
      <c r="O29" s="22"/>
      <c r="P29" s="22"/>
      <c r="Q29" s="22"/>
      <c r="R29" s="22"/>
      <c r="S29" s="22"/>
      <c r="T29" s="22"/>
      <c r="U29" s="22"/>
      <c r="V29" s="22"/>
      <c r="W29" s="22"/>
    </row>
    <row r="30" ht="31.4" customHeight="1" spans="1:23">
      <c r="A30" s="114" t="s">
        <v>45</v>
      </c>
      <c r="B30" s="108" t="s">
        <v>185</v>
      </c>
      <c r="C30" s="23" t="s">
        <v>186</v>
      </c>
      <c r="D30" s="23" t="s">
        <v>86</v>
      </c>
      <c r="E30" s="23" t="s">
        <v>87</v>
      </c>
      <c r="F30" s="23" t="s">
        <v>187</v>
      </c>
      <c r="G30" s="23" t="s">
        <v>188</v>
      </c>
      <c r="H30" s="22">
        <v>132694.84</v>
      </c>
      <c r="I30" s="22">
        <v>132694.84</v>
      </c>
      <c r="J30" s="22"/>
      <c r="K30" s="22"/>
      <c r="L30" s="22">
        <v>132694.84</v>
      </c>
      <c r="M30" s="22"/>
      <c r="N30" s="22"/>
      <c r="O30" s="22"/>
      <c r="P30" s="22"/>
      <c r="Q30" s="22"/>
      <c r="R30" s="22"/>
      <c r="S30" s="22"/>
      <c r="T30" s="22"/>
      <c r="U30" s="22"/>
      <c r="V30" s="22"/>
      <c r="W30" s="22"/>
    </row>
    <row r="31" ht="31.4" customHeight="1" spans="1:23">
      <c r="A31" s="114" t="s">
        <v>45</v>
      </c>
      <c r="B31" s="108" t="s">
        <v>189</v>
      </c>
      <c r="C31" s="23" t="s">
        <v>190</v>
      </c>
      <c r="D31" s="23" t="s">
        <v>86</v>
      </c>
      <c r="E31" s="23" t="s">
        <v>87</v>
      </c>
      <c r="F31" s="23" t="s">
        <v>191</v>
      </c>
      <c r="G31" s="23" t="s">
        <v>190</v>
      </c>
      <c r="H31" s="22">
        <v>100813.9</v>
      </c>
      <c r="I31" s="22">
        <v>100813.9</v>
      </c>
      <c r="J31" s="22">
        <v>25203.48</v>
      </c>
      <c r="K31" s="22"/>
      <c r="L31" s="22">
        <v>75610.42</v>
      </c>
      <c r="M31" s="22"/>
      <c r="N31" s="22"/>
      <c r="O31" s="22"/>
      <c r="P31" s="22"/>
      <c r="Q31" s="22"/>
      <c r="R31" s="22"/>
      <c r="S31" s="22"/>
      <c r="T31" s="22"/>
      <c r="U31" s="22"/>
      <c r="V31" s="22"/>
      <c r="W31" s="22"/>
    </row>
    <row r="32" ht="18.75" customHeight="1" spans="1:23">
      <c r="A32" s="30" t="s">
        <v>94</v>
      </c>
      <c r="B32" s="31"/>
      <c r="C32" s="31"/>
      <c r="D32" s="31"/>
      <c r="E32" s="31"/>
      <c r="F32" s="31"/>
      <c r="G32" s="32"/>
      <c r="H32" s="22">
        <v>7701116</v>
      </c>
      <c r="I32" s="22">
        <v>7701116</v>
      </c>
      <c r="J32" s="22">
        <v>1892286.17</v>
      </c>
      <c r="K32" s="22"/>
      <c r="L32" s="22">
        <v>5808829.83</v>
      </c>
      <c r="M32" s="22"/>
      <c r="N32" s="22"/>
      <c r="O32" s="22"/>
      <c r="P32" s="22"/>
      <c r="Q32" s="22"/>
      <c r="R32" s="22"/>
      <c r="S32" s="22"/>
      <c r="T32" s="22"/>
      <c r="U32" s="22"/>
      <c r="V32" s="22"/>
      <c r="W32" s="22"/>
    </row>
  </sheetData>
  <mergeCells count="30">
    <mergeCell ref="A2:W2"/>
    <mergeCell ref="A3:G3"/>
    <mergeCell ref="H4:W4"/>
    <mergeCell ref="I5:M5"/>
    <mergeCell ref="N5:P5"/>
    <mergeCell ref="R5:W5"/>
    <mergeCell ref="A32:G3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25"/>
  <sheetViews>
    <sheetView showZeros="0" topLeftCell="A5"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5:23">
      <c r="E1" s="1"/>
      <c r="F1" s="1"/>
      <c r="G1" s="1"/>
      <c r="H1" s="1"/>
      <c r="U1" s="112"/>
      <c r="W1" s="55" t="s">
        <v>192</v>
      </c>
    </row>
    <row r="2" ht="27.75" customHeight="1" spans="1:23">
      <c r="A2" s="27" t="s">
        <v>193</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"单位名称："&amp;"云南省交通运输综合行政执法局工程质量监督支队"</f>
        <v>单位名称：云南省交通运输综合行政执法局工程质量监督支队</v>
      </c>
      <c r="B3" s="107" t="str">
        <f t="shared" si="0"/>
        <v>单位名称：云南省交通运输综合行政执法局工程质量监督支队</v>
      </c>
      <c r="C3" s="107"/>
      <c r="D3" s="107"/>
      <c r="E3" s="107"/>
      <c r="F3" s="107"/>
      <c r="G3" s="107"/>
      <c r="H3" s="107"/>
      <c r="I3" s="107"/>
      <c r="J3" s="6"/>
      <c r="K3" s="6"/>
      <c r="L3" s="6"/>
      <c r="M3" s="6"/>
      <c r="N3" s="6"/>
      <c r="O3" s="6"/>
      <c r="P3" s="6"/>
      <c r="Q3" s="6"/>
      <c r="U3" s="112"/>
      <c r="W3" s="103" t="s">
        <v>119</v>
      </c>
    </row>
    <row r="4" ht="21.75" customHeight="1" spans="1:23">
      <c r="A4" s="8" t="s">
        <v>194</v>
      </c>
      <c r="B4" s="8" t="s">
        <v>129</v>
      </c>
      <c r="C4" s="8" t="s">
        <v>130</v>
      </c>
      <c r="D4" s="8" t="s">
        <v>195</v>
      </c>
      <c r="E4" s="9" t="s">
        <v>131</v>
      </c>
      <c r="F4" s="9" t="s">
        <v>132</v>
      </c>
      <c r="G4" s="9" t="s">
        <v>133</v>
      </c>
      <c r="H4" s="9" t="s">
        <v>134</v>
      </c>
      <c r="I4" s="61" t="s">
        <v>30</v>
      </c>
      <c r="J4" s="61" t="s">
        <v>196</v>
      </c>
      <c r="K4" s="61"/>
      <c r="L4" s="61"/>
      <c r="M4" s="61"/>
      <c r="N4" s="109" t="s">
        <v>136</v>
      </c>
      <c r="O4" s="109"/>
      <c r="P4" s="109"/>
      <c r="Q4" s="9" t="s">
        <v>36</v>
      </c>
      <c r="R4" s="10" t="s">
        <v>51</v>
      </c>
      <c r="S4" s="11"/>
      <c r="T4" s="11"/>
      <c r="U4" s="11"/>
      <c r="V4" s="11"/>
      <c r="W4" s="12"/>
    </row>
    <row r="5" ht="21.75" customHeight="1" spans="1:23">
      <c r="A5" s="13"/>
      <c r="B5" s="13"/>
      <c r="C5" s="13"/>
      <c r="D5" s="13"/>
      <c r="E5" s="14"/>
      <c r="F5" s="14"/>
      <c r="G5" s="14"/>
      <c r="H5" s="14"/>
      <c r="I5" s="61"/>
      <c r="J5" s="46" t="s">
        <v>33</v>
      </c>
      <c r="K5" s="46"/>
      <c r="L5" s="46" t="s">
        <v>34</v>
      </c>
      <c r="M5" s="46" t="s">
        <v>35</v>
      </c>
      <c r="N5" s="110" t="s">
        <v>33</v>
      </c>
      <c r="O5" s="110" t="s">
        <v>34</v>
      </c>
      <c r="P5" s="110" t="s">
        <v>35</v>
      </c>
      <c r="Q5" s="14"/>
      <c r="R5" s="9" t="s">
        <v>32</v>
      </c>
      <c r="S5" s="9" t="s">
        <v>43</v>
      </c>
      <c r="T5" s="9" t="s">
        <v>142</v>
      </c>
      <c r="U5" s="9" t="s">
        <v>39</v>
      </c>
      <c r="V5" s="9" t="s">
        <v>40</v>
      </c>
      <c r="W5" s="9" t="s">
        <v>41</v>
      </c>
    </row>
    <row r="6" ht="40.5" customHeight="1" spans="1:23">
      <c r="A6" s="16"/>
      <c r="B6" s="16"/>
      <c r="C6" s="16"/>
      <c r="D6" s="16"/>
      <c r="E6" s="17"/>
      <c r="F6" s="17"/>
      <c r="G6" s="17"/>
      <c r="H6" s="17"/>
      <c r="I6" s="61"/>
      <c r="J6" s="46" t="s">
        <v>32</v>
      </c>
      <c r="K6" s="46" t="s">
        <v>197</v>
      </c>
      <c r="L6" s="46"/>
      <c r="M6" s="46"/>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08"/>
      <c r="C8" s="23" t="s">
        <v>198</v>
      </c>
      <c r="D8" s="23"/>
      <c r="E8" s="23"/>
      <c r="F8" s="23"/>
      <c r="G8" s="23"/>
      <c r="H8" s="23"/>
      <c r="I8" s="111">
        <v>1394200</v>
      </c>
      <c r="J8" s="111"/>
      <c r="K8" s="111"/>
      <c r="L8" s="111"/>
      <c r="M8" s="111"/>
      <c r="N8" s="111">
        <v>1394200</v>
      </c>
      <c r="O8" s="111"/>
      <c r="P8" s="111"/>
      <c r="Q8" s="111"/>
      <c r="R8" s="111"/>
      <c r="S8" s="111"/>
      <c r="T8" s="111"/>
      <c r="U8" s="91"/>
      <c r="V8" s="111"/>
      <c r="W8" s="111"/>
    </row>
    <row r="9" ht="32.9" customHeight="1" spans="1:23">
      <c r="A9" s="23" t="s">
        <v>199</v>
      </c>
      <c r="B9" s="108" t="s">
        <v>200</v>
      </c>
      <c r="C9" s="23" t="s">
        <v>198</v>
      </c>
      <c r="D9" s="23" t="s">
        <v>45</v>
      </c>
      <c r="E9" s="23" t="s">
        <v>84</v>
      </c>
      <c r="F9" s="23" t="s">
        <v>85</v>
      </c>
      <c r="G9" s="23" t="s">
        <v>201</v>
      </c>
      <c r="H9" s="23" t="s">
        <v>202</v>
      </c>
      <c r="I9" s="111">
        <v>1394200</v>
      </c>
      <c r="J9" s="111"/>
      <c r="K9" s="111"/>
      <c r="L9" s="111"/>
      <c r="M9" s="111"/>
      <c r="N9" s="111">
        <v>1394200</v>
      </c>
      <c r="O9" s="111"/>
      <c r="P9" s="111"/>
      <c r="Q9" s="111"/>
      <c r="R9" s="111"/>
      <c r="S9" s="111"/>
      <c r="T9" s="111"/>
      <c r="U9" s="91"/>
      <c r="V9" s="111"/>
      <c r="W9" s="111"/>
    </row>
    <row r="10" ht="32.9" customHeight="1" spans="1:23">
      <c r="A10" s="23"/>
      <c r="B10" s="23"/>
      <c r="C10" s="23" t="s">
        <v>203</v>
      </c>
      <c r="D10" s="23"/>
      <c r="E10" s="23"/>
      <c r="F10" s="23"/>
      <c r="G10" s="23"/>
      <c r="H10" s="23"/>
      <c r="I10" s="111">
        <v>3213600</v>
      </c>
      <c r="J10" s="111">
        <v>3213600</v>
      </c>
      <c r="K10" s="111">
        <v>3213600</v>
      </c>
      <c r="L10" s="111"/>
      <c r="M10" s="111"/>
      <c r="N10" s="111"/>
      <c r="O10" s="111"/>
      <c r="P10" s="111"/>
      <c r="Q10" s="111"/>
      <c r="R10" s="111"/>
      <c r="S10" s="111"/>
      <c r="T10" s="111"/>
      <c r="U10" s="91"/>
      <c r="V10" s="111"/>
      <c r="W10" s="111"/>
    </row>
    <row r="11" ht="32.9" customHeight="1" spans="1:23">
      <c r="A11" s="23" t="s">
        <v>204</v>
      </c>
      <c r="B11" s="108" t="s">
        <v>205</v>
      </c>
      <c r="C11" s="23" t="s">
        <v>203</v>
      </c>
      <c r="D11" s="23" t="s">
        <v>45</v>
      </c>
      <c r="E11" s="23" t="s">
        <v>84</v>
      </c>
      <c r="F11" s="23" t="s">
        <v>85</v>
      </c>
      <c r="G11" s="23" t="s">
        <v>201</v>
      </c>
      <c r="H11" s="23" t="s">
        <v>202</v>
      </c>
      <c r="I11" s="111">
        <v>3213600</v>
      </c>
      <c r="J11" s="111">
        <v>3213600</v>
      </c>
      <c r="K11" s="111">
        <v>3213600</v>
      </c>
      <c r="L11" s="111"/>
      <c r="M11" s="111"/>
      <c r="N11" s="111"/>
      <c r="O11" s="111"/>
      <c r="P11" s="111"/>
      <c r="Q11" s="111"/>
      <c r="R11" s="111"/>
      <c r="S11" s="111"/>
      <c r="T11" s="111"/>
      <c r="U11" s="91"/>
      <c r="V11" s="111"/>
      <c r="W11" s="111"/>
    </row>
    <row r="12" ht="32.9" customHeight="1" spans="1:23">
      <c r="A12" s="23"/>
      <c r="B12" s="23"/>
      <c r="C12" s="23" t="s">
        <v>206</v>
      </c>
      <c r="D12" s="23"/>
      <c r="E12" s="23"/>
      <c r="F12" s="23"/>
      <c r="G12" s="23"/>
      <c r="H12" s="23"/>
      <c r="I12" s="111">
        <v>8889800</v>
      </c>
      <c r="J12" s="111">
        <v>8889800</v>
      </c>
      <c r="K12" s="111">
        <v>8889800</v>
      </c>
      <c r="L12" s="111"/>
      <c r="M12" s="111"/>
      <c r="N12" s="111"/>
      <c r="O12" s="111"/>
      <c r="P12" s="111"/>
      <c r="Q12" s="111"/>
      <c r="R12" s="111"/>
      <c r="S12" s="111"/>
      <c r="T12" s="111"/>
      <c r="U12" s="91"/>
      <c r="V12" s="111"/>
      <c r="W12" s="111"/>
    </row>
    <row r="13" ht="32.9" customHeight="1" spans="1:23">
      <c r="A13" s="23" t="s">
        <v>204</v>
      </c>
      <c r="B13" s="108" t="s">
        <v>207</v>
      </c>
      <c r="C13" s="23" t="s">
        <v>206</v>
      </c>
      <c r="D13" s="23" t="s">
        <v>45</v>
      </c>
      <c r="E13" s="23" t="s">
        <v>84</v>
      </c>
      <c r="F13" s="23" t="s">
        <v>85</v>
      </c>
      <c r="G13" s="23" t="s">
        <v>167</v>
      </c>
      <c r="H13" s="23" t="s">
        <v>168</v>
      </c>
      <c r="I13" s="111">
        <v>435600</v>
      </c>
      <c r="J13" s="111">
        <v>435600</v>
      </c>
      <c r="K13" s="111">
        <v>435600</v>
      </c>
      <c r="L13" s="111"/>
      <c r="M13" s="111"/>
      <c r="N13" s="111"/>
      <c r="O13" s="111"/>
      <c r="P13" s="111"/>
      <c r="Q13" s="111"/>
      <c r="R13" s="111"/>
      <c r="S13" s="111"/>
      <c r="T13" s="111"/>
      <c r="U13" s="91"/>
      <c r="V13" s="111"/>
      <c r="W13" s="111"/>
    </row>
    <row r="14" ht="32.9" customHeight="1" spans="1:23">
      <c r="A14" s="23" t="s">
        <v>204</v>
      </c>
      <c r="B14" s="108" t="s">
        <v>207</v>
      </c>
      <c r="C14" s="23" t="s">
        <v>206</v>
      </c>
      <c r="D14" s="23" t="s">
        <v>45</v>
      </c>
      <c r="E14" s="23" t="s">
        <v>84</v>
      </c>
      <c r="F14" s="23" t="s">
        <v>85</v>
      </c>
      <c r="G14" s="23" t="s">
        <v>171</v>
      </c>
      <c r="H14" s="23" t="s">
        <v>172</v>
      </c>
      <c r="I14" s="111">
        <v>67500</v>
      </c>
      <c r="J14" s="111">
        <v>67500</v>
      </c>
      <c r="K14" s="111">
        <v>67500</v>
      </c>
      <c r="L14" s="111"/>
      <c r="M14" s="111"/>
      <c r="N14" s="111"/>
      <c r="O14" s="111"/>
      <c r="P14" s="111"/>
      <c r="Q14" s="111"/>
      <c r="R14" s="111"/>
      <c r="S14" s="111"/>
      <c r="T14" s="111"/>
      <c r="U14" s="91"/>
      <c r="V14" s="111"/>
      <c r="W14" s="111"/>
    </row>
    <row r="15" ht="32.9" customHeight="1" spans="1:23">
      <c r="A15" s="23" t="s">
        <v>204</v>
      </c>
      <c r="B15" s="108" t="s">
        <v>207</v>
      </c>
      <c r="C15" s="23" t="s">
        <v>206</v>
      </c>
      <c r="D15" s="23" t="s">
        <v>45</v>
      </c>
      <c r="E15" s="23" t="s">
        <v>84</v>
      </c>
      <c r="F15" s="23" t="s">
        <v>85</v>
      </c>
      <c r="G15" s="23" t="s">
        <v>201</v>
      </c>
      <c r="H15" s="23" t="s">
        <v>202</v>
      </c>
      <c r="I15" s="111">
        <v>8386700</v>
      </c>
      <c r="J15" s="111">
        <v>8386700</v>
      </c>
      <c r="K15" s="111">
        <v>8386700</v>
      </c>
      <c r="L15" s="111"/>
      <c r="M15" s="111"/>
      <c r="N15" s="111"/>
      <c r="O15" s="111"/>
      <c r="P15" s="111"/>
      <c r="Q15" s="111"/>
      <c r="R15" s="111"/>
      <c r="S15" s="111"/>
      <c r="T15" s="111"/>
      <c r="U15" s="91"/>
      <c r="V15" s="111"/>
      <c r="W15" s="111"/>
    </row>
    <row r="16" ht="32.9" customHeight="1" spans="1:23">
      <c r="A16" s="23"/>
      <c r="B16" s="23"/>
      <c r="C16" s="23" t="s">
        <v>208</v>
      </c>
      <c r="D16" s="23"/>
      <c r="E16" s="23"/>
      <c r="F16" s="23"/>
      <c r="G16" s="23"/>
      <c r="H16" s="23"/>
      <c r="I16" s="111">
        <v>975700</v>
      </c>
      <c r="J16" s="111">
        <v>975700</v>
      </c>
      <c r="K16" s="111">
        <v>975700</v>
      </c>
      <c r="L16" s="111"/>
      <c r="M16" s="111"/>
      <c r="N16" s="111"/>
      <c r="O16" s="111"/>
      <c r="P16" s="111"/>
      <c r="Q16" s="111"/>
      <c r="R16" s="111"/>
      <c r="S16" s="111"/>
      <c r="T16" s="111"/>
      <c r="U16" s="91"/>
      <c r="V16" s="111"/>
      <c r="W16" s="111"/>
    </row>
    <row r="17" ht="32.9" customHeight="1" spans="1:23">
      <c r="A17" s="23" t="s">
        <v>204</v>
      </c>
      <c r="B17" s="108" t="s">
        <v>209</v>
      </c>
      <c r="C17" s="23" t="s">
        <v>208</v>
      </c>
      <c r="D17" s="23" t="s">
        <v>45</v>
      </c>
      <c r="E17" s="23" t="s">
        <v>84</v>
      </c>
      <c r="F17" s="23" t="s">
        <v>85</v>
      </c>
      <c r="G17" s="23" t="s">
        <v>169</v>
      </c>
      <c r="H17" s="23" t="s">
        <v>170</v>
      </c>
      <c r="I17" s="111">
        <v>575000</v>
      </c>
      <c r="J17" s="111">
        <v>575000</v>
      </c>
      <c r="K17" s="111">
        <v>575000</v>
      </c>
      <c r="L17" s="111"/>
      <c r="M17" s="111"/>
      <c r="N17" s="111"/>
      <c r="O17" s="111"/>
      <c r="P17" s="111"/>
      <c r="Q17" s="111"/>
      <c r="R17" s="111"/>
      <c r="S17" s="111"/>
      <c r="T17" s="111"/>
      <c r="U17" s="91"/>
      <c r="V17" s="111"/>
      <c r="W17" s="111"/>
    </row>
    <row r="18" ht="32.9" customHeight="1" spans="1:23">
      <c r="A18" s="23" t="s">
        <v>204</v>
      </c>
      <c r="B18" s="108" t="s">
        <v>209</v>
      </c>
      <c r="C18" s="23" t="s">
        <v>208</v>
      </c>
      <c r="D18" s="23" t="s">
        <v>45</v>
      </c>
      <c r="E18" s="23" t="s">
        <v>84</v>
      </c>
      <c r="F18" s="23" t="s">
        <v>85</v>
      </c>
      <c r="G18" s="23" t="s">
        <v>210</v>
      </c>
      <c r="H18" s="23" t="s">
        <v>211</v>
      </c>
      <c r="I18" s="111">
        <v>114600</v>
      </c>
      <c r="J18" s="111">
        <v>114600</v>
      </c>
      <c r="K18" s="111">
        <v>114600</v>
      </c>
      <c r="L18" s="111"/>
      <c r="M18" s="111"/>
      <c r="N18" s="111"/>
      <c r="O18" s="111"/>
      <c r="P18" s="111"/>
      <c r="Q18" s="111"/>
      <c r="R18" s="111"/>
      <c r="S18" s="111"/>
      <c r="T18" s="111"/>
      <c r="U18" s="91"/>
      <c r="V18" s="111"/>
      <c r="W18" s="111"/>
    </row>
    <row r="19" ht="32.9" customHeight="1" spans="1:23">
      <c r="A19" s="23" t="s">
        <v>204</v>
      </c>
      <c r="B19" s="108" t="s">
        <v>209</v>
      </c>
      <c r="C19" s="23" t="s">
        <v>208</v>
      </c>
      <c r="D19" s="23" t="s">
        <v>45</v>
      </c>
      <c r="E19" s="23" t="s">
        <v>84</v>
      </c>
      <c r="F19" s="23" t="s">
        <v>85</v>
      </c>
      <c r="G19" s="23" t="s">
        <v>201</v>
      </c>
      <c r="H19" s="23" t="s">
        <v>202</v>
      </c>
      <c r="I19" s="111">
        <v>286100</v>
      </c>
      <c r="J19" s="111">
        <v>286100</v>
      </c>
      <c r="K19" s="111">
        <v>286100</v>
      </c>
      <c r="L19" s="111"/>
      <c r="M19" s="111"/>
      <c r="N19" s="111"/>
      <c r="O19" s="111"/>
      <c r="P19" s="111"/>
      <c r="Q19" s="111"/>
      <c r="R19" s="111"/>
      <c r="S19" s="111"/>
      <c r="T19" s="111"/>
      <c r="U19" s="91"/>
      <c r="V19" s="111"/>
      <c r="W19" s="111"/>
    </row>
    <row r="20" ht="32.9" customHeight="1" spans="1:23">
      <c r="A20" s="23"/>
      <c r="B20" s="23"/>
      <c r="C20" s="23" t="s">
        <v>212</v>
      </c>
      <c r="D20" s="23"/>
      <c r="E20" s="23"/>
      <c r="F20" s="23"/>
      <c r="G20" s="23"/>
      <c r="H20" s="23"/>
      <c r="I20" s="111">
        <v>292000</v>
      </c>
      <c r="J20" s="111">
        <v>292000</v>
      </c>
      <c r="K20" s="111">
        <v>292000</v>
      </c>
      <c r="L20" s="111"/>
      <c r="M20" s="111"/>
      <c r="N20" s="111"/>
      <c r="O20" s="111"/>
      <c r="P20" s="111"/>
      <c r="Q20" s="111"/>
      <c r="R20" s="111"/>
      <c r="S20" s="111"/>
      <c r="T20" s="111"/>
      <c r="U20" s="91"/>
      <c r="V20" s="111"/>
      <c r="W20" s="111"/>
    </row>
    <row r="21" ht="32.9" customHeight="1" spans="1:23">
      <c r="A21" s="23" t="s">
        <v>213</v>
      </c>
      <c r="B21" s="108" t="s">
        <v>214</v>
      </c>
      <c r="C21" s="23" t="s">
        <v>212</v>
      </c>
      <c r="D21" s="23" t="s">
        <v>45</v>
      </c>
      <c r="E21" s="23" t="s">
        <v>84</v>
      </c>
      <c r="F21" s="23" t="s">
        <v>85</v>
      </c>
      <c r="G21" s="23" t="s">
        <v>215</v>
      </c>
      <c r="H21" s="23" t="s">
        <v>216</v>
      </c>
      <c r="I21" s="111">
        <v>292000</v>
      </c>
      <c r="J21" s="111">
        <v>292000</v>
      </c>
      <c r="K21" s="111">
        <v>292000</v>
      </c>
      <c r="L21" s="111"/>
      <c r="M21" s="111"/>
      <c r="N21" s="111"/>
      <c r="O21" s="111"/>
      <c r="P21" s="111"/>
      <c r="Q21" s="111"/>
      <c r="R21" s="111"/>
      <c r="S21" s="111"/>
      <c r="T21" s="111"/>
      <c r="U21" s="91"/>
      <c r="V21" s="111"/>
      <c r="W21" s="111"/>
    </row>
    <row r="22" ht="32.9" customHeight="1" spans="1:23">
      <c r="A22" s="23"/>
      <c r="B22" s="23"/>
      <c r="C22" s="23" t="s">
        <v>217</v>
      </c>
      <c r="D22" s="23"/>
      <c r="E22" s="23"/>
      <c r="F22" s="23"/>
      <c r="G22" s="23"/>
      <c r="H22" s="23"/>
      <c r="I22" s="111">
        <v>108400</v>
      </c>
      <c r="J22" s="111">
        <v>108400</v>
      </c>
      <c r="K22" s="111">
        <v>108400</v>
      </c>
      <c r="L22" s="111"/>
      <c r="M22" s="111"/>
      <c r="N22" s="111"/>
      <c r="O22" s="111"/>
      <c r="P22" s="111"/>
      <c r="Q22" s="111"/>
      <c r="R22" s="111"/>
      <c r="S22" s="111"/>
      <c r="T22" s="111"/>
      <c r="U22" s="91"/>
      <c r="V22" s="111"/>
      <c r="W22" s="111"/>
    </row>
    <row r="23" ht="32.9" customHeight="1" spans="1:23">
      <c r="A23" s="23" t="s">
        <v>204</v>
      </c>
      <c r="B23" s="108" t="s">
        <v>218</v>
      </c>
      <c r="C23" s="23" t="s">
        <v>217</v>
      </c>
      <c r="D23" s="23" t="s">
        <v>45</v>
      </c>
      <c r="E23" s="23" t="s">
        <v>84</v>
      </c>
      <c r="F23" s="23" t="s">
        <v>85</v>
      </c>
      <c r="G23" s="23" t="s">
        <v>167</v>
      </c>
      <c r="H23" s="23" t="s">
        <v>168</v>
      </c>
      <c r="I23" s="111">
        <v>19600</v>
      </c>
      <c r="J23" s="111">
        <v>19600</v>
      </c>
      <c r="K23" s="111">
        <v>19600</v>
      </c>
      <c r="L23" s="111"/>
      <c r="M23" s="111"/>
      <c r="N23" s="111"/>
      <c r="O23" s="111"/>
      <c r="P23" s="111"/>
      <c r="Q23" s="111"/>
      <c r="R23" s="111"/>
      <c r="S23" s="111"/>
      <c r="T23" s="111"/>
      <c r="U23" s="91"/>
      <c r="V23" s="111"/>
      <c r="W23" s="111"/>
    </row>
    <row r="24" ht="32.9" customHeight="1" spans="1:23">
      <c r="A24" s="23" t="s">
        <v>204</v>
      </c>
      <c r="B24" s="108" t="s">
        <v>218</v>
      </c>
      <c r="C24" s="23" t="s">
        <v>217</v>
      </c>
      <c r="D24" s="23" t="s">
        <v>45</v>
      </c>
      <c r="E24" s="23" t="s">
        <v>84</v>
      </c>
      <c r="F24" s="23" t="s">
        <v>85</v>
      </c>
      <c r="G24" s="23" t="s">
        <v>219</v>
      </c>
      <c r="H24" s="23" t="s">
        <v>220</v>
      </c>
      <c r="I24" s="111">
        <v>88800</v>
      </c>
      <c r="J24" s="111">
        <v>88800</v>
      </c>
      <c r="K24" s="111">
        <v>88800</v>
      </c>
      <c r="L24" s="111"/>
      <c r="M24" s="111"/>
      <c r="N24" s="111"/>
      <c r="O24" s="111"/>
      <c r="P24" s="111"/>
      <c r="Q24" s="111"/>
      <c r="R24" s="111"/>
      <c r="S24" s="111"/>
      <c r="T24" s="111"/>
      <c r="U24" s="91"/>
      <c r="V24" s="111"/>
      <c r="W24" s="111"/>
    </row>
    <row r="25" ht="18.75" customHeight="1" spans="1:23">
      <c r="A25" s="30" t="s">
        <v>94</v>
      </c>
      <c r="B25" s="31"/>
      <c r="C25" s="31"/>
      <c r="D25" s="31"/>
      <c r="E25" s="31"/>
      <c r="F25" s="31"/>
      <c r="G25" s="31"/>
      <c r="H25" s="32"/>
      <c r="I25" s="111">
        <v>14873700</v>
      </c>
      <c r="J25" s="111">
        <v>13479500</v>
      </c>
      <c r="K25" s="111">
        <v>13479500</v>
      </c>
      <c r="L25" s="111"/>
      <c r="M25" s="111"/>
      <c r="N25" s="111">
        <v>1394200</v>
      </c>
      <c r="O25" s="111"/>
      <c r="P25" s="111"/>
      <c r="Q25" s="111"/>
      <c r="R25" s="111"/>
      <c r="S25" s="111"/>
      <c r="T25" s="111"/>
      <c r="U25" s="91"/>
      <c r="V25" s="111"/>
      <c r="W25" s="111"/>
    </row>
  </sheetData>
  <mergeCells count="28">
    <mergeCell ref="A2:W2"/>
    <mergeCell ref="A3:I3"/>
    <mergeCell ref="J4:M4"/>
    <mergeCell ref="N4:P4"/>
    <mergeCell ref="R4:W4"/>
    <mergeCell ref="J5:K5"/>
    <mergeCell ref="A25:H2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53"/>
  <sheetViews>
    <sheetView showZeros="0" topLeftCell="A44" workbookViewId="0">
      <selection activeCell="A1" sqref="A1"/>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0:10">
      <c r="J1" s="53" t="s">
        <v>221</v>
      </c>
    </row>
    <row r="2" ht="28.5" customHeight="1" spans="1:10">
      <c r="A2" s="44" t="s">
        <v>222</v>
      </c>
      <c r="B2" s="27"/>
      <c r="C2" s="27"/>
      <c r="D2" s="27"/>
      <c r="E2" s="27"/>
      <c r="F2" s="45"/>
      <c r="G2" s="27"/>
      <c r="H2" s="45"/>
      <c r="I2" s="45"/>
      <c r="J2" s="27"/>
    </row>
    <row r="3" ht="15" customHeight="1" spans="1:1">
      <c r="A3" s="4" t="str">
        <f>"单位名称："&amp;"云南省交通运输综合行政执法局工程质量监督支队"</f>
        <v>单位名称：云南省交通运输综合行政执法局工程质量监督支队</v>
      </c>
    </row>
    <row r="4" ht="14.25" customHeight="1" spans="1:10">
      <c r="A4" s="46" t="s">
        <v>223</v>
      </c>
      <c r="B4" s="46" t="s">
        <v>224</v>
      </c>
      <c r="C4" s="46" t="s">
        <v>225</v>
      </c>
      <c r="D4" s="46" t="s">
        <v>226</v>
      </c>
      <c r="E4" s="46" t="s">
        <v>227</v>
      </c>
      <c r="F4" s="47" t="s">
        <v>228</v>
      </c>
      <c r="G4" s="46" t="s">
        <v>229</v>
      </c>
      <c r="H4" s="47" t="s">
        <v>230</v>
      </c>
      <c r="I4" s="47" t="s">
        <v>231</v>
      </c>
      <c r="J4" s="46" t="s">
        <v>232</v>
      </c>
    </row>
    <row r="5" ht="14.25" customHeight="1" spans="1:10">
      <c r="A5" s="46">
        <v>1</v>
      </c>
      <c r="B5" s="46">
        <v>2</v>
      </c>
      <c r="C5" s="46">
        <v>3</v>
      </c>
      <c r="D5" s="46">
        <v>4</v>
      </c>
      <c r="E5" s="46">
        <v>5</v>
      </c>
      <c r="F5" s="47">
        <v>6</v>
      </c>
      <c r="G5" s="46">
        <v>7</v>
      </c>
      <c r="H5" s="47">
        <v>8</v>
      </c>
      <c r="I5" s="47">
        <v>9</v>
      </c>
      <c r="J5" s="46">
        <v>10</v>
      </c>
    </row>
    <row r="6" ht="31" customHeight="1" spans="1:10">
      <c r="A6" s="48" t="s">
        <v>45</v>
      </c>
      <c r="B6" s="49"/>
      <c r="C6" s="49"/>
      <c r="D6" s="49"/>
      <c r="E6" s="50"/>
      <c r="F6" s="51"/>
      <c r="G6" s="50"/>
      <c r="H6" s="51"/>
      <c r="I6" s="51"/>
      <c r="J6" s="50"/>
    </row>
    <row r="7" ht="47.3" customHeight="1" spans="1:10">
      <c r="A7" s="106" t="s">
        <v>212</v>
      </c>
      <c r="B7" s="52" t="s">
        <v>233</v>
      </c>
      <c r="C7" s="52" t="s">
        <v>234</v>
      </c>
      <c r="D7" s="52" t="s">
        <v>235</v>
      </c>
      <c r="E7" s="48" t="s">
        <v>236</v>
      </c>
      <c r="F7" s="52" t="s">
        <v>237</v>
      </c>
      <c r="G7" s="48" t="s">
        <v>238</v>
      </c>
      <c r="H7" s="52" t="s">
        <v>239</v>
      </c>
      <c r="I7" s="52" t="s">
        <v>240</v>
      </c>
      <c r="J7" s="54" t="s">
        <v>241</v>
      </c>
    </row>
    <row r="8" ht="47.3" customHeight="1" spans="1:10">
      <c r="A8" s="106" t="s">
        <v>212</v>
      </c>
      <c r="B8" s="52" t="s">
        <v>233</v>
      </c>
      <c r="C8" s="52" t="s">
        <v>234</v>
      </c>
      <c r="D8" s="52" t="s">
        <v>242</v>
      </c>
      <c r="E8" s="48" t="s">
        <v>243</v>
      </c>
      <c r="F8" s="52" t="s">
        <v>237</v>
      </c>
      <c r="G8" s="48" t="s">
        <v>238</v>
      </c>
      <c r="H8" s="52" t="s">
        <v>239</v>
      </c>
      <c r="I8" s="52" t="s">
        <v>240</v>
      </c>
      <c r="J8" s="54" t="s">
        <v>244</v>
      </c>
    </row>
    <row r="9" ht="47.3" customHeight="1" spans="1:10">
      <c r="A9" s="106" t="s">
        <v>212</v>
      </c>
      <c r="B9" s="52" t="s">
        <v>233</v>
      </c>
      <c r="C9" s="52" t="s">
        <v>234</v>
      </c>
      <c r="D9" s="52" t="s">
        <v>245</v>
      </c>
      <c r="E9" s="48" t="s">
        <v>246</v>
      </c>
      <c r="F9" s="52" t="s">
        <v>237</v>
      </c>
      <c r="G9" s="48" t="s">
        <v>238</v>
      </c>
      <c r="H9" s="52" t="s">
        <v>239</v>
      </c>
      <c r="I9" s="52" t="s">
        <v>240</v>
      </c>
      <c r="J9" s="54" t="s">
        <v>247</v>
      </c>
    </row>
    <row r="10" ht="47.3" customHeight="1" spans="1:10">
      <c r="A10" s="106" t="s">
        <v>212</v>
      </c>
      <c r="B10" s="52" t="s">
        <v>233</v>
      </c>
      <c r="C10" s="52" t="s">
        <v>248</v>
      </c>
      <c r="D10" s="52" t="s">
        <v>249</v>
      </c>
      <c r="E10" s="48" t="s">
        <v>250</v>
      </c>
      <c r="F10" s="52" t="s">
        <v>251</v>
      </c>
      <c r="G10" s="48" t="s">
        <v>252</v>
      </c>
      <c r="H10" s="52" t="s">
        <v>239</v>
      </c>
      <c r="I10" s="52" t="s">
        <v>240</v>
      </c>
      <c r="J10" s="54" t="s">
        <v>253</v>
      </c>
    </row>
    <row r="11" ht="47.3" customHeight="1" spans="1:10">
      <c r="A11" s="106" t="s">
        <v>212</v>
      </c>
      <c r="B11" s="52" t="s">
        <v>233</v>
      </c>
      <c r="C11" s="52" t="s">
        <v>254</v>
      </c>
      <c r="D11" s="52" t="s">
        <v>255</v>
      </c>
      <c r="E11" s="48" t="s">
        <v>256</v>
      </c>
      <c r="F11" s="52" t="s">
        <v>251</v>
      </c>
      <c r="G11" s="48" t="s">
        <v>257</v>
      </c>
      <c r="H11" s="52" t="s">
        <v>239</v>
      </c>
      <c r="I11" s="52" t="s">
        <v>240</v>
      </c>
      <c r="J11" s="54" t="s">
        <v>258</v>
      </c>
    </row>
    <row r="12" ht="47.3" customHeight="1" spans="1:10">
      <c r="A12" s="106" t="s">
        <v>217</v>
      </c>
      <c r="B12" s="52" t="s">
        <v>259</v>
      </c>
      <c r="C12" s="52" t="s">
        <v>234</v>
      </c>
      <c r="D12" s="52" t="s">
        <v>235</v>
      </c>
      <c r="E12" s="48" t="s">
        <v>260</v>
      </c>
      <c r="F12" s="52" t="s">
        <v>251</v>
      </c>
      <c r="G12" s="48" t="s">
        <v>113</v>
      </c>
      <c r="H12" s="52" t="s">
        <v>261</v>
      </c>
      <c r="I12" s="52" t="s">
        <v>240</v>
      </c>
      <c r="J12" s="54" t="s">
        <v>262</v>
      </c>
    </row>
    <row r="13" ht="47.3" customHeight="1" spans="1:10">
      <c r="A13" s="106" t="s">
        <v>217</v>
      </c>
      <c r="B13" s="52" t="s">
        <v>259</v>
      </c>
      <c r="C13" s="52" t="s">
        <v>234</v>
      </c>
      <c r="D13" s="52" t="s">
        <v>235</v>
      </c>
      <c r="E13" s="48" t="s">
        <v>263</v>
      </c>
      <c r="F13" s="52" t="s">
        <v>251</v>
      </c>
      <c r="G13" s="48" t="s">
        <v>113</v>
      </c>
      <c r="H13" s="52" t="s">
        <v>264</v>
      </c>
      <c r="I13" s="52" t="s">
        <v>240</v>
      </c>
      <c r="J13" s="54" t="s">
        <v>265</v>
      </c>
    </row>
    <row r="14" ht="47.3" customHeight="1" spans="1:10">
      <c r="A14" s="106" t="s">
        <v>217</v>
      </c>
      <c r="B14" s="52" t="s">
        <v>259</v>
      </c>
      <c r="C14" s="52" t="s">
        <v>234</v>
      </c>
      <c r="D14" s="52" t="s">
        <v>242</v>
      </c>
      <c r="E14" s="48" t="s">
        <v>266</v>
      </c>
      <c r="F14" s="52" t="s">
        <v>237</v>
      </c>
      <c r="G14" s="48" t="s">
        <v>238</v>
      </c>
      <c r="H14" s="52" t="s">
        <v>239</v>
      </c>
      <c r="I14" s="52" t="s">
        <v>240</v>
      </c>
      <c r="J14" s="54" t="s">
        <v>267</v>
      </c>
    </row>
    <row r="15" ht="47.3" customHeight="1" spans="1:10">
      <c r="A15" s="106" t="s">
        <v>217</v>
      </c>
      <c r="B15" s="52" t="s">
        <v>259</v>
      </c>
      <c r="C15" s="52" t="s">
        <v>234</v>
      </c>
      <c r="D15" s="52" t="s">
        <v>245</v>
      </c>
      <c r="E15" s="48" t="s">
        <v>268</v>
      </c>
      <c r="F15" s="52" t="s">
        <v>269</v>
      </c>
      <c r="G15" s="48" t="s">
        <v>270</v>
      </c>
      <c r="H15" s="52" t="s">
        <v>271</v>
      </c>
      <c r="I15" s="52" t="s">
        <v>240</v>
      </c>
      <c r="J15" s="54" t="s">
        <v>272</v>
      </c>
    </row>
    <row r="16" ht="47.3" customHeight="1" spans="1:10">
      <c r="A16" s="106" t="s">
        <v>217</v>
      </c>
      <c r="B16" s="52" t="s">
        <v>259</v>
      </c>
      <c r="C16" s="52" t="s">
        <v>234</v>
      </c>
      <c r="D16" s="52" t="s">
        <v>245</v>
      </c>
      <c r="E16" s="48" t="s">
        <v>273</v>
      </c>
      <c r="F16" s="52" t="s">
        <v>269</v>
      </c>
      <c r="G16" s="48" t="s">
        <v>274</v>
      </c>
      <c r="H16" s="52" t="s">
        <v>275</v>
      </c>
      <c r="I16" s="52" t="s">
        <v>240</v>
      </c>
      <c r="J16" s="54" t="s">
        <v>276</v>
      </c>
    </row>
    <row r="17" ht="47.3" customHeight="1" spans="1:10">
      <c r="A17" s="106" t="s">
        <v>217</v>
      </c>
      <c r="B17" s="52" t="s">
        <v>259</v>
      </c>
      <c r="C17" s="52" t="s">
        <v>248</v>
      </c>
      <c r="D17" s="52" t="s">
        <v>249</v>
      </c>
      <c r="E17" s="48" t="s">
        <v>277</v>
      </c>
      <c r="F17" s="52" t="s">
        <v>237</v>
      </c>
      <c r="G17" s="48" t="s">
        <v>238</v>
      </c>
      <c r="H17" s="52" t="s">
        <v>239</v>
      </c>
      <c r="I17" s="52" t="s">
        <v>240</v>
      </c>
      <c r="J17" s="54" t="s">
        <v>278</v>
      </c>
    </row>
    <row r="18" ht="47.3" customHeight="1" spans="1:10">
      <c r="A18" s="106" t="s">
        <v>217</v>
      </c>
      <c r="B18" s="52" t="s">
        <v>259</v>
      </c>
      <c r="C18" s="52" t="s">
        <v>254</v>
      </c>
      <c r="D18" s="52" t="s">
        <v>255</v>
      </c>
      <c r="E18" s="48" t="s">
        <v>279</v>
      </c>
      <c r="F18" s="52" t="s">
        <v>251</v>
      </c>
      <c r="G18" s="48" t="s">
        <v>257</v>
      </c>
      <c r="H18" s="52" t="s">
        <v>239</v>
      </c>
      <c r="I18" s="52" t="s">
        <v>240</v>
      </c>
      <c r="J18" s="54" t="s">
        <v>280</v>
      </c>
    </row>
    <row r="19" ht="47.3" customHeight="1" spans="1:10">
      <c r="A19" s="106" t="s">
        <v>208</v>
      </c>
      <c r="B19" s="52" t="s">
        <v>281</v>
      </c>
      <c r="C19" s="52" t="s">
        <v>234</v>
      </c>
      <c r="D19" s="52" t="s">
        <v>235</v>
      </c>
      <c r="E19" s="48" t="s">
        <v>282</v>
      </c>
      <c r="F19" s="52" t="s">
        <v>251</v>
      </c>
      <c r="G19" s="48" t="s">
        <v>283</v>
      </c>
      <c r="H19" s="52" t="s">
        <v>284</v>
      </c>
      <c r="I19" s="52" t="s">
        <v>240</v>
      </c>
      <c r="J19" s="54" t="s">
        <v>285</v>
      </c>
    </row>
    <row r="20" ht="47.3" customHeight="1" spans="1:10">
      <c r="A20" s="106" t="s">
        <v>208</v>
      </c>
      <c r="B20" s="52" t="s">
        <v>281</v>
      </c>
      <c r="C20" s="52" t="s">
        <v>234</v>
      </c>
      <c r="D20" s="52" t="s">
        <v>235</v>
      </c>
      <c r="E20" s="48" t="s">
        <v>286</v>
      </c>
      <c r="F20" s="52" t="s">
        <v>251</v>
      </c>
      <c r="G20" s="48" t="s">
        <v>283</v>
      </c>
      <c r="H20" s="52" t="s">
        <v>284</v>
      </c>
      <c r="I20" s="52" t="s">
        <v>240</v>
      </c>
      <c r="J20" s="54" t="s">
        <v>287</v>
      </c>
    </row>
    <row r="21" ht="47.3" customHeight="1" spans="1:10">
      <c r="A21" s="106" t="s">
        <v>208</v>
      </c>
      <c r="B21" s="52" t="s">
        <v>281</v>
      </c>
      <c r="C21" s="52" t="s">
        <v>234</v>
      </c>
      <c r="D21" s="52" t="s">
        <v>235</v>
      </c>
      <c r="E21" s="48" t="s">
        <v>288</v>
      </c>
      <c r="F21" s="52" t="s">
        <v>251</v>
      </c>
      <c r="G21" s="48" t="s">
        <v>289</v>
      </c>
      <c r="H21" s="52" t="s">
        <v>284</v>
      </c>
      <c r="I21" s="52" t="s">
        <v>240</v>
      </c>
      <c r="J21" s="54" t="s">
        <v>290</v>
      </c>
    </row>
    <row r="22" ht="47.3" customHeight="1" spans="1:10">
      <c r="A22" s="106" t="s">
        <v>208</v>
      </c>
      <c r="B22" s="52" t="s">
        <v>281</v>
      </c>
      <c r="C22" s="52" t="s">
        <v>234</v>
      </c>
      <c r="D22" s="52" t="s">
        <v>242</v>
      </c>
      <c r="E22" s="48" t="s">
        <v>291</v>
      </c>
      <c r="F22" s="52" t="s">
        <v>251</v>
      </c>
      <c r="G22" s="48" t="s">
        <v>257</v>
      </c>
      <c r="H22" s="52" t="s">
        <v>239</v>
      </c>
      <c r="I22" s="52" t="s">
        <v>240</v>
      </c>
      <c r="J22" s="54" t="s">
        <v>292</v>
      </c>
    </row>
    <row r="23" ht="47.3" customHeight="1" spans="1:10">
      <c r="A23" s="106" t="s">
        <v>208</v>
      </c>
      <c r="B23" s="52" t="s">
        <v>281</v>
      </c>
      <c r="C23" s="52" t="s">
        <v>234</v>
      </c>
      <c r="D23" s="52" t="s">
        <v>242</v>
      </c>
      <c r="E23" s="48" t="s">
        <v>293</v>
      </c>
      <c r="F23" s="52" t="s">
        <v>251</v>
      </c>
      <c r="G23" s="48" t="s">
        <v>257</v>
      </c>
      <c r="H23" s="52" t="s">
        <v>239</v>
      </c>
      <c r="I23" s="52" t="s">
        <v>240</v>
      </c>
      <c r="J23" s="54" t="s">
        <v>294</v>
      </c>
    </row>
    <row r="24" ht="47.3" customHeight="1" spans="1:10">
      <c r="A24" s="106" t="s">
        <v>208</v>
      </c>
      <c r="B24" s="52" t="s">
        <v>281</v>
      </c>
      <c r="C24" s="52" t="s">
        <v>234</v>
      </c>
      <c r="D24" s="52" t="s">
        <v>242</v>
      </c>
      <c r="E24" s="48" t="s">
        <v>295</v>
      </c>
      <c r="F24" s="52" t="s">
        <v>251</v>
      </c>
      <c r="G24" s="48" t="s">
        <v>252</v>
      </c>
      <c r="H24" s="52" t="s">
        <v>239</v>
      </c>
      <c r="I24" s="52" t="s">
        <v>240</v>
      </c>
      <c r="J24" s="54" t="s">
        <v>296</v>
      </c>
    </row>
    <row r="25" ht="47.3" customHeight="1" spans="1:10">
      <c r="A25" s="106" t="s">
        <v>208</v>
      </c>
      <c r="B25" s="52" t="s">
        <v>281</v>
      </c>
      <c r="C25" s="52" t="s">
        <v>248</v>
      </c>
      <c r="D25" s="52" t="s">
        <v>249</v>
      </c>
      <c r="E25" s="48" t="s">
        <v>297</v>
      </c>
      <c r="F25" s="52" t="s">
        <v>251</v>
      </c>
      <c r="G25" s="48" t="s">
        <v>252</v>
      </c>
      <c r="H25" s="52" t="s">
        <v>239</v>
      </c>
      <c r="I25" s="52" t="s">
        <v>240</v>
      </c>
      <c r="J25" s="54" t="s">
        <v>298</v>
      </c>
    </row>
    <row r="26" ht="106" customHeight="1" spans="1:10">
      <c r="A26" s="106" t="s">
        <v>208</v>
      </c>
      <c r="B26" s="52" t="s">
        <v>281</v>
      </c>
      <c r="C26" s="52" t="s">
        <v>254</v>
      </c>
      <c r="D26" s="52" t="s">
        <v>255</v>
      </c>
      <c r="E26" s="48" t="s">
        <v>299</v>
      </c>
      <c r="F26" s="52" t="s">
        <v>251</v>
      </c>
      <c r="G26" s="48" t="s">
        <v>257</v>
      </c>
      <c r="H26" s="52" t="s">
        <v>239</v>
      </c>
      <c r="I26" s="52" t="s">
        <v>240</v>
      </c>
      <c r="J26" s="54" t="s">
        <v>300</v>
      </c>
    </row>
    <row r="27" ht="47.3" customHeight="1" spans="1:10">
      <c r="A27" s="106" t="s">
        <v>203</v>
      </c>
      <c r="B27" s="52" t="s">
        <v>301</v>
      </c>
      <c r="C27" s="52" t="s">
        <v>234</v>
      </c>
      <c r="D27" s="52" t="s">
        <v>235</v>
      </c>
      <c r="E27" s="48" t="s">
        <v>302</v>
      </c>
      <c r="F27" s="52" t="s">
        <v>251</v>
      </c>
      <c r="G27" s="48" t="s">
        <v>303</v>
      </c>
      <c r="H27" s="52" t="s">
        <v>261</v>
      </c>
      <c r="I27" s="52" t="s">
        <v>240</v>
      </c>
      <c r="J27" s="54" t="s">
        <v>304</v>
      </c>
    </row>
    <row r="28" ht="47.3" customHeight="1" spans="1:10">
      <c r="A28" s="106" t="s">
        <v>203</v>
      </c>
      <c r="B28" s="52" t="s">
        <v>301</v>
      </c>
      <c r="C28" s="52" t="s">
        <v>234</v>
      </c>
      <c r="D28" s="52" t="s">
        <v>235</v>
      </c>
      <c r="E28" s="48" t="s">
        <v>305</v>
      </c>
      <c r="F28" s="52" t="s">
        <v>251</v>
      </c>
      <c r="G28" s="48" t="s">
        <v>113</v>
      </c>
      <c r="H28" s="52" t="s">
        <v>261</v>
      </c>
      <c r="I28" s="52" t="s">
        <v>240</v>
      </c>
      <c r="J28" s="54" t="s">
        <v>304</v>
      </c>
    </row>
    <row r="29" ht="47.3" customHeight="1" spans="1:10">
      <c r="A29" s="106" t="s">
        <v>203</v>
      </c>
      <c r="B29" s="52" t="s">
        <v>301</v>
      </c>
      <c r="C29" s="52" t="s">
        <v>234</v>
      </c>
      <c r="D29" s="52" t="s">
        <v>242</v>
      </c>
      <c r="E29" s="48" t="s">
        <v>306</v>
      </c>
      <c r="F29" s="52" t="s">
        <v>237</v>
      </c>
      <c r="G29" s="48" t="s">
        <v>238</v>
      </c>
      <c r="H29" s="52" t="s">
        <v>239</v>
      </c>
      <c r="I29" s="52" t="s">
        <v>240</v>
      </c>
      <c r="J29" s="54" t="s">
        <v>307</v>
      </c>
    </row>
    <row r="30" ht="47.3" customHeight="1" spans="1:10">
      <c r="A30" s="106" t="s">
        <v>203</v>
      </c>
      <c r="B30" s="52" t="s">
        <v>301</v>
      </c>
      <c r="C30" s="52" t="s">
        <v>234</v>
      </c>
      <c r="D30" s="52" t="s">
        <v>242</v>
      </c>
      <c r="E30" s="48" t="s">
        <v>308</v>
      </c>
      <c r="F30" s="52" t="s">
        <v>251</v>
      </c>
      <c r="G30" s="48" t="s">
        <v>309</v>
      </c>
      <c r="H30" s="52" t="s">
        <v>310</v>
      </c>
      <c r="I30" s="52" t="s">
        <v>240</v>
      </c>
      <c r="J30" s="54" t="s">
        <v>311</v>
      </c>
    </row>
    <row r="31" ht="47.3" customHeight="1" spans="1:10">
      <c r="A31" s="106" t="s">
        <v>203</v>
      </c>
      <c r="B31" s="52" t="s">
        <v>301</v>
      </c>
      <c r="C31" s="52" t="s">
        <v>234</v>
      </c>
      <c r="D31" s="52" t="s">
        <v>245</v>
      </c>
      <c r="E31" s="48" t="s">
        <v>312</v>
      </c>
      <c r="F31" s="52" t="s">
        <v>237</v>
      </c>
      <c r="G31" s="48" t="s">
        <v>238</v>
      </c>
      <c r="H31" s="52" t="s">
        <v>239</v>
      </c>
      <c r="I31" s="52" t="s">
        <v>240</v>
      </c>
      <c r="J31" s="54" t="s">
        <v>313</v>
      </c>
    </row>
    <row r="32" ht="47.3" customHeight="1" spans="1:10">
      <c r="A32" s="106" t="s">
        <v>203</v>
      </c>
      <c r="B32" s="52" t="s">
        <v>301</v>
      </c>
      <c r="C32" s="52" t="s">
        <v>248</v>
      </c>
      <c r="D32" s="52" t="s">
        <v>249</v>
      </c>
      <c r="E32" s="48" t="s">
        <v>314</v>
      </c>
      <c r="F32" s="52" t="s">
        <v>251</v>
      </c>
      <c r="G32" s="48" t="s">
        <v>257</v>
      </c>
      <c r="H32" s="52" t="s">
        <v>239</v>
      </c>
      <c r="I32" s="52" t="s">
        <v>240</v>
      </c>
      <c r="J32" s="54" t="s">
        <v>315</v>
      </c>
    </row>
    <row r="33" ht="47.3" customHeight="1" spans="1:10">
      <c r="A33" s="106" t="s">
        <v>203</v>
      </c>
      <c r="B33" s="52" t="s">
        <v>301</v>
      </c>
      <c r="C33" s="52" t="s">
        <v>248</v>
      </c>
      <c r="D33" s="52" t="s">
        <v>249</v>
      </c>
      <c r="E33" s="48" t="s">
        <v>316</v>
      </c>
      <c r="F33" s="52" t="s">
        <v>251</v>
      </c>
      <c r="G33" s="48" t="s">
        <v>252</v>
      </c>
      <c r="H33" s="52" t="s">
        <v>239</v>
      </c>
      <c r="I33" s="52" t="s">
        <v>240</v>
      </c>
      <c r="J33" s="54" t="s">
        <v>317</v>
      </c>
    </row>
    <row r="34" ht="47.3" customHeight="1" spans="1:10">
      <c r="A34" s="106" t="s">
        <v>203</v>
      </c>
      <c r="B34" s="52" t="s">
        <v>301</v>
      </c>
      <c r="C34" s="52" t="s">
        <v>254</v>
      </c>
      <c r="D34" s="52" t="s">
        <v>255</v>
      </c>
      <c r="E34" s="48" t="s">
        <v>255</v>
      </c>
      <c r="F34" s="52" t="s">
        <v>251</v>
      </c>
      <c r="G34" s="48" t="s">
        <v>257</v>
      </c>
      <c r="H34" s="52" t="s">
        <v>239</v>
      </c>
      <c r="I34" s="52" t="s">
        <v>240</v>
      </c>
      <c r="J34" s="54" t="s">
        <v>318</v>
      </c>
    </row>
    <row r="35" ht="47.3" customHeight="1" spans="1:10">
      <c r="A35" s="106" t="s">
        <v>206</v>
      </c>
      <c r="B35" s="52" t="s">
        <v>319</v>
      </c>
      <c r="C35" s="52" t="s">
        <v>234</v>
      </c>
      <c r="D35" s="52" t="s">
        <v>235</v>
      </c>
      <c r="E35" s="48" t="s">
        <v>320</v>
      </c>
      <c r="F35" s="52" t="s">
        <v>251</v>
      </c>
      <c r="G35" s="48" t="s">
        <v>321</v>
      </c>
      <c r="H35" s="52" t="s">
        <v>261</v>
      </c>
      <c r="I35" s="52" t="s">
        <v>240</v>
      </c>
      <c r="J35" s="54" t="s">
        <v>322</v>
      </c>
    </row>
    <row r="36" ht="47.3" customHeight="1" spans="1:10">
      <c r="A36" s="106" t="s">
        <v>206</v>
      </c>
      <c r="B36" s="52" t="s">
        <v>319</v>
      </c>
      <c r="C36" s="52" t="s">
        <v>234</v>
      </c>
      <c r="D36" s="52" t="s">
        <v>235</v>
      </c>
      <c r="E36" s="48" t="s">
        <v>323</v>
      </c>
      <c r="F36" s="52" t="s">
        <v>251</v>
      </c>
      <c r="G36" s="48" t="s">
        <v>114</v>
      </c>
      <c r="H36" s="52" t="s">
        <v>261</v>
      </c>
      <c r="I36" s="52" t="s">
        <v>240</v>
      </c>
      <c r="J36" s="54" t="s">
        <v>322</v>
      </c>
    </row>
    <row r="37" ht="47.3" customHeight="1" spans="1:10">
      <c r="A37" s="106" t="s">
        <v>206</v>
      </c>
      <c r="B37" s="52" t="s">
        <v>319</v>
      </c>
      <c r="C37" s="52" t="s">
        <v>234</v>
      </c>
      <c r="D37" s="52" t="s">
        <v>235</v>
      </c>
      <c r="E37" s="48" t="s">
        <v>324</v>
      </c>
      <c r="F37" s="52" t="s">
        <v>251</v>
      </c>
      <c r="G37" s="48" t="s">
        <v>325</v>
      </c>
      <c r="H37" s="52" t="s">
        <v>261</v>
      </c>
      <c r="I37" s="52" t="s">
        <v>240</v>
      </c>
      <c r="J37" s="54" t="s">
        <v>322</v>
      </c>
    </row>
    <row r="38" ht="47.3" customHeight="1" spans="1:10">
      <c r="A38" s="106" t="s">
        <v>206</v>
      </c>
      <c r="B38" s="52" t="s">
        <v>319</v>
      </c>
      <c r="C38" s="52" t="s">
        <v>234</v>
      </c>
      <c r="D38" s="52" t="s">
        <v>235</v>
      </c>
      <c r="E38" s="48" t="s">
        <v>326</v>
      </c>
      <c r="F38" s="52" t="s">
        <v>251</v>
      </c>
      <c r="G38" s="48" t="s">
        <v>112</v>
      </c>
      <c r="H38" s="52" t="s">
        <v>261</v>
      </c>
      <c r="I38" s="52" t="s">
        <v>240</v>
      </c>
      <c r="J38" s="54" t="s">
        <v>322</v>
      </c>
    </row>
    <row r="39" ht="47.3" customHeight="1" spans="1:10">
      <c r="A39" s="106" t="s">
        <v>206</v>
      </c>
      <c r="B39" s="52" t="s">
        <v>319</v>
      </c>
      <c r="C39" s="52" t="s">
        <v>234</v>
      </c>
      <c r="D39" s="52" t="s">
        <v>235</v>
      </c>
      <c r="E39" s="48" t="s">
        <v>327</v>
      </c>
      <c r="F39" s="52" t="s">
        <v>251</v>
      </c>
      <c r="G39" s="48" t="s">
        <v>328</v>
      </c>
      <c r="H39" s="52" t="s">
        <v>261</v>
      </c>
      <c r="I39" s="52" t="s">
        <v>240</v>
      </c>
      <c r="J39" s="54" t="s">
        <v>322</v>
      </c>
    </row>
    <row r="40" ht="47.3" customHeight="1" spans="1:10">
      <c r="A40" s="106" t="s">
        <v>206</v>
      </c>
      <c r="B40" s="52" t="s">
        <v>319</v>
      </c>
      <c r="C40" s="52" t="s">
        <v>234</v>
      </c>
      <c r="D40" s="52" t="s">
        <v>235</v>
      </c>
      <c r="E40" s="48" t="s">
        <v>329</v>
      </c>
      <c r="F40" s="52" t="s">
        <v>251</v>
      </c>
      <c r="G40" s="48" t="s">
        <v>325</v>
      </c>
      <c r="H40" s="52" t="s">
        <v>330</v>
      </c>
      <c r="I40" s="52" t="s">
        <v>240</v>
      </c>
      <c r="J40" s="54" t="s">
        <v>331</v>
      </c>
    </row>
    <row r="41" ht="47.3" customHeight="1" spans="1:10">
      <c r="A41" s="106" t="s">
        <v>206</v>
      </c>
      <c r="B41" s="52" t="s">
        <v>319</v>
      </c>
      <c r="C41" s="52" t="s">
        <v>234</v>
      </c>
      <c r="D41" s="52" t="s">
        <v>235</v>
      </c>
      <c r="E41" s="48" t="s">
        <v>332</v>
      </c>
      <c r="F41" s="52" t="s">
        <v>251</v>
      </c>
      <c r="G41" s="48" t="s">
        <v>333</v>
      </c>
      <c r="H41" s="52" t="s">
        <v>239</v>
      </c>
      <c r="I41" s="52" t="s">
        <v>240</v>
      </c>
      <c r="J41" s="54" t="s">
        <v>334</v>
      </c>
    </row>
    <row r="42" ht="47.3" customHeight="1" spans="1:10">
      <c r="A42" s="106" t="s">
        <v>206</v>
      </c>
      <c r="B42" s="52" t="s">
        <v>319</v>
      </c>
      <c r="C42" s="52" t="s">
        <v>234</v>
      </c>
      <c r="D42" s="52" t="s">
        <v>235</v>
      </c>
      <c r="E42" s="48" t="s">
        <v>335</v>
      </c>
      <c r="F42" s="52" t="s">
        <v>251</v>
      </c>
      <c r="G42" s="48" t="s">
        <v>257</v>
      </c>
      <c r="H42" s="52" t="s">
        <v>239</v>
      </c>
      <c r="I42" s="52" t="s">
        <v>240</v>
      </c>
      <c r="J42" s="54" t="s">
        <v>336</v>
      </c>
    </row>
    <row r="43" ht="47.3" customHeight="1" spans="1:10">
      <c r="A43" s="106" t="s">
        <v>206</v>
      </c>
      <c r="B43" s="52" t="s">
        <v>319</v>
      </c>
      <c r="C43" s="52" t="s">
        <v>234</v>
      </c>
      <c r="D43" s="52" t="s">
        <v>235</v>
      </c>
      <c r="E43" s="48" t="s">
        <v>337</v>
      </c>
      <c r="F43" s="52" t="s">
        <v>251</v>
      </c>
      <c r="G43" s="48" t="s">
        <v>114</v>
      </c>
      <c r="H43" s="52" t="s">
        <v>338</v>
      </c>
      <c r="I43" s="52" t="s">
        <v>240</v>
      </c>
      <c r="J43" s="54" t="s">
        <v>339</v>
      </c>
    </row>
    <row r="44" ht="47.3" customHeight="1" spans="1:10">
      <c r="A44" s="106" t="s">
        <v>206</v>
      </c>
      <c r="B44" s="52" t="s">
        <v>319</v>
      </c>
      <c r="C44" s="52" t="s">
        <v>234</v>
      </c>
      <c r="D44" s="52" t="s">
        <v>235</v>
      </c>
      <c r="E44" s="48" t="s">
        <v>340</v>
      </c>
      <c r="F44" s="52" t="s">
        <v>251</v>
      </c>
      <c r="G44" s="48" t="s">
        <v>115</v>
      </c>
      <c r="H44" s="52" t="s">
        <v>264</v>
      </c>
      <c r="I44" s="52" t="s">
        <v>240</v>
      </c>
      <c r="J44" s="54" t="s">
        <v>341</v>
      </c>
    </row>
    <row r="45" ht="47.3" customHeight="1" spans="1:10">
      <c r="A45" s="106" t="s">
        <v>206</v>
      </c>
      <c r="B45" s="52" t="s">
        <v>319</v>
      </c>
      <c r="C45" s="52" t="s">
        <v>234</v>
      </c>
      <c r="D45" s="52" t="s">
        <v>235</v>
      </c>
      <c r="E45" s="48" t="s">
        <v>342</v>
      </c>
      <c r="F45" s="52" t="s">
        <v>251</v>
      </c>
      <c r="G45" s="48" t="s">
        <v>333</v>
      </c>
      <c r="H45" s="52" t="s">
        <v>264</v>
      </c>
      <c r="I45" s="52" t="s">
        <v>240</v>
      </c>
      <c r="J45" s="54" t="s">
        <v>343</v>
      </c>
    </row>
    <row r="46" ht="47.3" customHeight="1" spans="1:10">
      <c r="A46" s="106" t="s">
        <v>206</v>
      </c>
      <c r="B46" s="52" t="s">
        <v>319</v>
      </c>
      <c r="C46" s="52" t="s">
        <v>234</v>
      </c>
      <c r="D46" s="52" t="s">
        <v>235</v>
      </c>
      <c r="E46" s="48" t="s">
        <v>344</v>
      </c>
      <c r="F46" s="52" t="s">
        <v>251</v>
      </c>
      <c r="G46" s="48" t="s">
        <v>115</v>
      </c>
      <c r="H46" s="52" t="s">
        <v>264</v>
      </c>
      <c r="I46" s="52" t="s">
        <v>240</v>
      </c>
      <c r="J46" s="54" t="s">
        <v>345</v>
      </c>
    </row>
    <row r="47" ht="47.3" customHeight="1" spans="1:10">
      <c r="A47" s="106" t="s">
        <v>206</v>
      </c>
      <c r="B47" s="52" t="s">
        <v>319</v>
      </c>
      <c r="C47" s="52" t="s">
        <v>234</v>
      </c>
      <c r="D47" s="52" t="s">
        <v>242</v>
      </c>
      <c r="E47" s="48" t="s">
        <v>346</v>
      </c>
      <c r="F47" s="52" t="s">
        <v>237</v>
      </c>
      <c r="G47" s="48" t="s">
        <v>238</v>
      </c>
      <c r="H47" s="52" t="s">
        <v>239</v>
      </c>
      <c r="I47" s="52" t="s">
        <v>240</v>
      </c>
      <c r="J47" s="54" t="s">
        <v>347</v>
      </c>
    </row>
    <row r="48" ht="47.3" customHeight="1" spans="1:10">
      <c r="A48" s="106" t="s">
        <v>206</v>
      </c>
      <c r="B48" s="52" t="s">
        <v>319</v>
      </c>
      <c r="C48" s="52" t="s">
        <v>234</v>
      </c>
      <c r="D48" s="52" t="s">
        <v>242</v>
      </c>
      <c r="E48" s="48" t="s">
        <v>308</v>
      </c>
      <c r="F48" s="52" t="s">
        <v>251</v>
      </c>
      <c r="G48" s="48" t="s">
        <v>309</v>
      </c>
      <c r="H48" s="52" t="s">
        <v>310</v>
      </c>
      <c r="I48" s="52" t="s">
        <v>240</v>
      </c>
      <c r="J48" s="54" t="s">
        <v>311</v>
      </c>
    </row>
    <row r="49" ht="47.3" customHeight="1" spans="1:10">
      <c r="A49" s="106" t="s">
        <v>206</v>
      </c>
      <c r="B49" s="52" t="s">
        <v>319</v>
      </c>
      <c r="C49" s="52" t="s">
        <v>234</v>
      </c>
      <c r="D49" s="52" t="s">
        <v>242</v>
      </c>
      <c r="E49" s="48" t="s">
        <v>348</v>
      </c>
      <c r="F49" s="52" t="s">
        <v>237</v>
      </c>
      <c r="G49" s="48" t="s">
        <v>238</v>
      </c>
      <c r="H49" s="52" t="s">
        <v>239</v>
      </c>
      <c r="I49" s="52" t="s">
        <v>240</v>
      </c>
      <c r="J49" s="54" t="s">
        <v>349</v>
      </c>
    </row>
    <row r="50" ht="47.3" customHeight="1" spans="1:10">
      <c r="A50" s="106" t="s">
        <v>206</v>
      </c>
      <c r="B50" s="52" t="s">
        <v>319</v>
      </c>
      <c r="C50" s="52" t="s">
        <v>234</v>
      </c>
      <c r="D50" s="52" t="s">
        <v>245</v>
      </c>
      <c r="E50" s="48" t="s">
        <v>312</v>
      </c>
      <c r="F50" s="52" t="s">
        <v>237</v>
      </c>
      <c r="G50" s="48" t="s">
        <v>238</v>
      </c>
      <c r="H50" s="52" t="s">
        <v>239</v>
      </c>
      <c r="I50" s="52" t="s">
        <v>240</v>
      </c>
      <c r="J50" s="54" t="s">
        <v>313</v>
      </c>
    </row>
    <row r="51" ht="47.3" customHeight="1" spans="1:10">
      <c r="A51" s="106" t="s">
        <v>206</v>
      </c>
      <c r="B51" s="52" t="s">
        <v>319</v>
      </c>
      <c r="C51" s="52" t="s">
        <v>248</v>
      </c>
      <c r="D51" s="52" t="s">
        <v>249</v>
      </c>
      <c r="E51" s="48" t="s">
        <v>314</v>
      </c>
      <c r="F51" s="52" t="s">
        <v>251</v>
      </c>
      <c r="G51" s="48" t="s">
        <v>257</v>
      </c>
      <c r="H51" s="52" t="s">
        <v>239</v>
      </c>
      <c r="I51" s="52" t="s">
        <v>240</v>
      </c>
      <c r="J51" s="54" t="s">
        <v>350</v>
      </c>
    </row>
    <row r="52" ht="47.3" customHeight="1" spans="1:10">
      <c r="A52" s="106" t="s">
        <v>206</v>
      </c>
      <c r="B52" s="52" t="s">
        <v>319</v>
      </c>
      <c r="C52" s="52" t="s">
        <v>248</v>
      </c>
      <c r="D52" s="52" t="s">
        <v>249</v>
      </c>
      <c r="E52" s="48" t="s">
        <v>316</v>
      </c>
      <c r="F52" s="52" t="s">
        <v>251</v>
      </c>
      <c r="G52" s="48" t="s">
        <v>252</v>
      </c>
      <c r="H52" s="52" t="s">
        <v>239</v>
      </c>
      <c r="I52" s="52" t="s">
        <v>240</v>
      </c>
      <c r="J52" s="54" t="s">
        <v>351</v>
      </c>
    </row>
    <row r="53" ht="47.3" customHeight="1" spans="1:10">
      <c r="A53" s="106" t="s">
        <v>206</v>
      </c>
      <c r="B53" s="52" t="s">
        <v>319</v>
      </c>
      <c r="C53" s="52" t="s">
        <v>254</v>
      </c>
      <c r="D53" s="52" t="s">
        <v>255</v>
      </c>
      <c r="E53" s="48" t="s">
        <v>255</v>
      </c>
      <c r="F53" s="52" t="s">
        <v>251</v>
      </c>
      <c r="G53" s="48" t="s">
        <v>257</v>
      </c>
      <c r="H53" s="52" t="s">
        <v>239</v>
      </c>
      <c r="I53" s="52" t="s">
        <v>240</v>
      </c>
      <c r="J53" s="54" t="s">
        <v>318</v>
      </c>
    </row>
  </sheetData>
  <mergeCells count="12">
    <mergeCell ref="A2:J2"/>
    <mergeCell ref="A3:H3"/>
    <mergeCell ref="A7:A11"/>
    <mergeCell ref="A12:A18"/>
    <mergeCell ref="A19:A26"/>
    <mergeCell ref="A27:A34"/>
    <mergeCell ref="A35:A53"/>
    <mergeCell ref="B7:B11"/>
    <mergeCell ref="B12:B18"/>
    <mergeCell ref="B19:B26"/>
    <mergeCell ref="B27:B34"/>
    <mergeCell ref="B35:B5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6:6">
      <c r="F1" s="55" t="s">
        <v>352</v>
      </c>
    </row>
    <row r="2" ht="28.5" customHeight="1" spans="1:6">
      <c r="A2" s="27" t="s">
        <v>353</v>
      </c>
      <c r="B2" s="27"/>
      <c r="C2" s="27"/>
      <c r="D2" s="27"/>
      <c r="E2" s="27"/>
      <c r="F2" s="27"/>
    </row>
    <row r="3" ht="42" customHeight="1" spans="1:6">
      <c r="A3" s="101" t="str">
        <f>"单位名称："&amp;"云南省交通运输综合行政执法局工程质量监督支队"</f>
        <v>单位名称：云南省交通运输综合行政执法局工程质量监督支队</v>
      </c>
      <c r="B3" s="102"/>
      <c r="C3" s="102"/>
      <c r="D3" s="58"/>
      <c r="E3" s="58"/>
      <c r="F3" s="103" t="s">
        <v>2</v>
      </c>
    </row>
    <row r="4" ht="18.75" customHeight="1" spans="1:6">
      <c r="A4" s="9" t="s">
        <v>128</v>
      </c>
      <c r="B4" s="9" t="s">
        <v>48</v>
      </c>
      <c r="C4" s="9" t="s">
        <v>49</v>
      </c>
      <c r="D4" s="15" t="s">
        <v>354</v>
      </c>
      <c r="E4" s="61"/>
      <c r="F4" s="61"/>
    </row>
    <row r="5" ht="30" customHeight="1" spans="1:6">
      <c r="A5" s="18"/>
      <c r="B5" s="18"/>
      <c r="C5" s="18"/>
      <c r="D5" s="15" t="s">
        <v>30</v>
      </c>
      <c r="E5" s="61" t="s">
        <v>57</v>
      </c>
      <c r="F5" s="61" t="s">
        <v>58</v>
      </c>
    </row>
    <row r="6" ht="16.5" customHeight="1" spans="1:6">
      <c r="A6" s="61">
        <v>1</v>
      </c>
      <c r="B6" s="61">
        <v>2</v>
      </c>
      <c r="C6" s="61">
        <v>3</v>
      </c>
      <c r="D6" s="61">
        <v>4</v>
      </c>
      <c r="E6" s="61">
        <v>5</v>
      </c>
      <c r="F6" s="61">
        <v>6</v>
      </c>
    </row>
    <row r="7" ht="20.25" customHeight="1" spans="1:6">
      <c r="A7" s="29"/>
      <c r="B7" s="29"/>
      <c r="C7" s="29"/>
      <c r="D7" s="22"/>
      <c r="E7" s="22"/>
      <c r="F7" s="22"/>
    </row>
    <row r="8" ht="17.25" customHeight="1" spans="1:6">
      <c r="A8" s="104" t="s">
        <v>94</v>
      </c>
      <c r="B8" s="105"/>
      <c r="C8" s="105" t="s">
        <v>94</v>
      </c>
      <c r="D8" s="22"/>
      <c r="E8" s="22"/>
      <c r="F8" s="22"/>
    </row>
    <row r="9" customHeight="1" spans="1:1">
      <c r="A9" t="s">
        <v>355</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8"/>
  <sheetViews>
    <sheetView showZeros="0" workbookViewId="0">
      <selection activeCell="A18" sqref="A18"/>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5:17">
      <c r="O1" s="53"/>
      <c r="P1" s="53"/>
      <c r="Q1" s="99" t="s">
        <v>356</v>
      </c>
    </row>
    <row r="2" ht="27.75" customHeight="1" spans="1:17">
      <c r="A2" s="56" t="s">
        <v>357</v>
      </c>
      <c r="B2" s="27"/>
      <c r="C2" s="27"/>
      <c r="D2" s="27"/>
      <c r="E2" s="27"/>
      <c r="F2" s="27"/>
      <c r="G2" s="27"/>
      <c r="H2" s="27"/>
      <c r="I2" s="27"/>
      <c r="J2" s="27"/>
      <c r="K2" s="45"/>
      <c r="L2" s="27"/>
      <c r="M2" s="27"/>
      <c r="N2" s="27"/>
      <c r="O2" s="45"/>
      <c r="P2" s="45"/>
      <c r="Q2" s="27"/>
    </row>
    <row r="3" ht="18.75" customHeight="1" spans="1:17">
      <c r="A3" s="92" t="str">
        <f>"单位名称："&amp;"云南省交通运输综合行政执法局工程质量监督支队"</f>
        <v>单位名称：云南省交通运输综合行政执法局工程质量监督支队</v>
      </c>
      <c r="B3" s="6"/>
      <c r="C3" s="6"/>
      <c r="D3" s="6"/>
      <c r="E3" s="6"/>
      <c r="F3" s="6"/>
      <c r="G3" s="6"/>
      <c r="H3" s="6"/>
      <c r="I3" s="6"/>
      <c r="J3" s="6"/>
      <c r="O3" s="63"/>
      <c r="P3" s="63"/>
      <c r="Q3" s="100" t="s">
        <v>119</v>
      </c>
    </row>
    <row r="4" ht="15.75" customHeight="1" spans="1:17">
      <c r="A4" s="9" t="s">
        <v>358</v>
      </c>
      <c r="B4" s="68" t="s">
        <v>359</v>
      </c>
      <c r="C4" s="68" t="s">
        <v>360</v>
      </c>
      <c r="D4" s="68" t="s">
        <v>361</v>
      </c>
      <c r="E4" s="68" t="s">
        <v>362</v>
      </c>
      <c r="F4" s="68" t="s">
        <v>363</v>
      </c>
      <c r="G4" s="69" t="s">
        <v>135</v>
      </c>
      <c r="H4" s="69"/>
      <c r="I4" s="69"/>
      <c r="J4" s="69"/>
      <c r="K4" s="70"/>
      <c r="L4" s="69"/>
      <c r="M4" s="69"/>
      <c r="N4" s="69"/>
      <c r="O4" s="85"/>
      <c r="P4" s="70"/>
      <c r="Q4" s="86"/>
    </row>
    <row r="5" ht="17.25" customHeight="1" spans="1:17">
      <c r="A5" s="14"/>
      <c r="B5" s="71"/>
      <c r="C5" s="71"/>
      <c r="D5" s="71"/>
      <c r="E5" s="71"/>
      <c r="F5" s="71"/>
      <c r="G5" s="71" t="s">
        <v>30</v>
      </c>
      <c r="H5" s="71" t="s">
        <v>33</v>
      </c>
      <c r="I5" s="71" t="s">
        <v>364</v>
      </c>
      <c r="J5" s="71" t="s">
        <v>365</v>
      </c>
      <c r="K5" s="72" t="s">
        <v>366</v>
      </c>
      <c r="L5" s="87" t="s">
        <v>367</v>
      </c>
      <c r="M5" s="87"/>
      <c r="N5" s="87"/>
      <c r="O5" s="88"/>
      <c r="P5" s="89"/>
      <c r="Q5" s="73"/>
    </row>
    <row r="6" ht="54" customHeight="1" spans="1:17">
      <c r="A6" s="17"/>
      <c r="B6" s="73"/>
      <c r="C6" s="73"/>
      <c r="D6" s="73"/>
      <c r="E6" s="73"/>
      <c r="F6" s="73"/>
      <c r="G6" s="73"/>
      <c r="H6" s="73" t="s">
        <v>32</v>
      </c>
      <c r="I6" s="73"/>
      <c r="J6" s="73"/>
      <c r="K6" s="74"/>
      <c r="L6" s="73" t="s">
        <v>32</v>
      </c>
      <c r="M6" s="73" t="s">
        <v>43</v>
      </c>
      <c r="N6" s="73" t="s">
        <v>142</v>
      </c>
      <c r="O6" s="90" t="s">
        <v>39</v>
      </c>
      <c r="P6" s="74" t="s">
        <v>40</v>
      </c>
      <c r="Q6" s="73" t="s">
        <v>41</v>
      </c>
    </row>
    <row r="7" ht="15" customHeight="1" spans="1:17">
      <c r="A7" s="18">
        <v>1</v>
      </c>
      <c r="B7" s="93">
        <v>2</v>
      </c>
      <c r="C7" s="93">
        <v>3</v>
      </c>
      <c r="D7" s="93">
        <v>4</v>
      </c>
      <c r="E7" s="93">
        <v>5</v>
      </c>
      <c r="F7" s="93">
        <v>6</v>
      </c>
      <c r="G7" s="94">
        <v>7</v>
      </c>
      <c r="H7" s="94">
        <v>8</v>
      </c>
      <c r="I7" s="94">
        <v>9</v>
      </c>
      <c r="J7" s="94">
        <v>10</v>
      </c>
      <c r="K7" s="94">
        <v>11</v>
      </c>
      <c r="L7" s="94">
        <v>12</v>
      </c>
      <c r="M7" s="94">
        <v>13</v>
      </c>
      <c r="N7" s="94">
        <v>14</v>
      </c>
      <c r="O7" s="94">
        <v>15</v>
      </c>
      <c r="P7" s="94">
        <v>16</v>
      </c>
      <c r="Q7" s="94">
        <v>17</v>
      </c>
    </row>
    <row r="8" ht="21" customHeight="1" spans="1:17">
      <c r="A8" s="75" t="s">
        <v>45</v>
      </c>
      <c r="B8" s="76"/>
      <c r="C8" s="76"/>
      <c r="D8" s="76"/>
      <c r="E8" s="95"/>
      <c r="F8" s="22">
        <v>540357.22</v>
      </c>
      <c r="G8" s="22">
        <v>11877929</v>
      </c>
      <c r="H8" s="22">
        <v>11877929</v>
      </c>
      <c r="I8" s="22"/>
      <c r="J8" s="22"/>
      <c r="K8" s="22"/>
      <c r="L8" s="22"/>
      <c r="M8" s="22"/>
      <c r="N8" s="22"/>
      <c r="O8" s="22"/>
      <c r="P8" s="22"/>
      <c r="Q8" s="22"/>
    </row>
    <row r="9" ht="21" customHeight="1" spans="1:17">
      <c r="A9" s="96" t="s">
        <v>208</v>
      </c>
      <c r="B9" s="76" t="s">
        <v>368</v>
      </c>
      <c r="C9" s="76" t="s">
        <v>369</v>
      </c>
      <c r="D9" s="97" t="s">
        <v>370</v>
      </c>
      <c r="E9" s="98">
        <v>1</v>
      </c>
      <c r="F9" s="22">
        <v>286157.22</v>
      </c>
      <c r="G9" s="22">
        <v>286100</v>
      </c>
      <c r="H9" s="22">
        <v>286100</v>
      </c>
      <c r="I9" s="22"/>
      <c r="J9" s="22"/>
      <c r="K9" s="22"/>
      <c r="L9" s="22"/>
      <c r="M9" s="22"/>
      <c r="N9" s="22"/>
      <c r="O9" s="22"/>
      <c r="P9" s="22"/>
      <c r="Q9" s="22"/>
    </row>
    <row r="10" ht="21" customHeight="1" spans="1:17">
      <c r="A10" s="96" t="s">
        <v>206</v>
      </c>
      <c r="B10" s="76" t="s">
        <v>371</v>
      </c>
      <c r="C10" s="76" t="s">
        <v>372</v>
      </c>
      <c r="D10" s="97" t="s">
        <v>370</v>
      </c>
      <c r="E10" s="98">
        <v>1</v>
      </c>
      <c r="F10" s="22"/>
      <c r="G10" s="22">
        <v>8270700</v>
      </c>
      <c r="H10" s="22">
        <v>8270700</v>
      </c>
      <c r="I10" s="22"/>
      <c r="J10" s="22"/>
      <c r="K10" s="22"/>
      <c r="L10" s="22"/>
      <c r="M10" s="22"/>
      <c r="N10" s="22"/>
      <c r="O10" s="22"/>
      <c r="P10" s="22"/>
      <c r="Q10" s="22"/>
    </row>
    <row r="11" ht="21" customHeight="1" spans="1:17">
      <c r="A11" s="96" t="s">
        <v>206</v>
      </c>
      <c r="B11" s="76" t="s">
        <v>373</v>
      </c>
      <c r="C11" s="76" t="s">
        <v>374</v>
      </c>
      <c r="D11" s="97" t="s">
        <v>375</v>
      </c>
      <c r="E11" s="98">
        <v>1</v>
      </c>
      <c r="F11" s="22">
        <v>76000</v>
      </c>
      <c r="G11" s="22">
        <v>76000</v>
      </c>
      <c r="H11" s="22">
        <v>76000</v>
      </c>
      <c r="I11" s="22"/>
      <c r="J11" s="22"/>
      <c r="K11" s="22"/>
      <c r="L11" s="22"/>
      <c r="M11" s="22"/>
      <c r="N11" s="22"/>
      <c r="O11" s="22"/>
      <c r="P11" s="22"/>
      <c r="Q11" s="22"/>
    </row>
    <row r="12" ht="21" customHeight="1" spans="1:17">
      <c r="A12" s="96" t="s">
        <v>154</v>
      </c>
      <c r="B12" s="76" t="s">
        <v>376</v>
      </c>
      <c r="C12" s="76" t="s">
        <v>377</v>
      </c>
      <c r="D12" s="97" t="s">
        <v>378</v>
      </c>
      <c r="E12" s="98">
        <v>80</v>
      </c>
      <c r="F12" s="22">
        <v>13200</v>
      </c>
      <c r="G12" s="22">
        <v>13200</v>
      </c>
      <c r="H12" s="22">
        <v>13200</v>
      </c>
      <c r="I12" s="22"/>
      <c r="J12" s="22"/>
      <c r="K12" s="22"/>
      <c r="L12" s="22"/>
      <c r="M12" s="22"/>
      <c r="N12" s="22"/>
      <c r="O12" s="22"/>
      <c r="P12" s="22"/>
      <c r="Q12" s="22"/>
    </row>
    <row r="13" ht="21" customHeight="1" spans="1:17">
      <c r="A13" s="96" t="s">
        <v>186</v>
      </c>
      <c r="B13" s="76" t="s">
        <v>379</v>
      </c>
      <c r="C13" s="76" t="s">
        <v>380</v>
      </c>
      <c r="D13" s="97" t="s">
        <v>375</v>
      </c>
      <c r="E13" s="98">
        <v>1</v>
      </c>
      <c r="F13" s="22"/>
      <c r="G13" s="22">
        <v>25000</v>
      </c>
      <c r="H13" s="22">
        <v>25000</v>
      </c>
      <c r="I13" s="22"/>
      <c r="J13" s="22"/>
      <c r="K13" s="22"/>
      <c r="L13" s="22"/>
      <c r="M13" s="22"/>
      <c r="N13" s="22"/>
      <c r="O13" s="22"/>
      <c r="P13" s="22"/>
      <c r="Q13" s="22"/>
    </row>
    <row r="14" ht="21" customHeight="1" spans="1:17">
      <c r="A14" s="96" t="s">
        <v>186</v>
      </c>
      <c r="B14" s="76" t="s">
        <v>381</v>
      </c>
      <c r="C14" s="76" t="s">
        <v>382</v>
      </c>
      <c r="D14" s="97" t="s">
        <v>375</v>
      </c>
      <c r="E14" s="98">
        <v>1</v>
      </c>
      <c r="F14" s="22">
        <v>165000</v>
      </c>
      <c r="G14" s="22">
        <v>55000</v>
      </c>
      <c r="H14" s="22">
        <v>55000</v>
      </c>
      <c r="I14" s="22"/>
      <c r="J14" s="22"/>
      <c r="K14" s="22"/>
      <c r="L14" s="22"/>
      <c r="M14" s="22"/>
      <c r="N14" s="22"/>
      <c r="O14" s="22"/>
      <c r="P14" s="22"/>
      <c r="Q14" s="22"/>
    </row>
    <row r="15" ht="21" customHeight="1" spans="1:17">
      <c r="A15" s="96" t="s">
        <v>186</v>
      </c>
      <c r="B15" s="76" t="s">
        <v>383</v>
      </c>
      <c r="C15" s="76" t="s">
        <v>384</v>
      </c>
      <c r="D15" s="97" t="s">
        <v>370</v>
      </c>
      <c r="E15" s="98">
        <v>1</v>
      </c>
      <c r="F15" s="22"/>
      <c r="G15" s="22">
        <v>28329</v>
      </c>
      <c r="H15" s="22">
        <v>28329</v>
      </c>
      <c r="I15" s="22"/>
      <c r="J15" s="22"/>
      <c r="K15" s="22"/>
      <c r="L15" s="22"/>
      <c r="M15" s="22"/>
      <c r="N15" s="22"/>
      <c r="O15" s="22"/>
      <c r="P15" s="22"/>
      <c r="Q15" s="22"/>
    </row>
    <row r="16" ht="30" customHeight="1" spans="1:17">
      <c r="A16" s="96" t="s">
        <v>203</v>
      </c>
      <c r="B16" s="76" t="s">
        <v>385</v>
      </c>
      <c r="C16" s="76" t="s">
        <v>372</v>
      </c>
      <c r="D16" s="97" t="s">
        <v>370</v>
      </c>
      <c r="E16" s="98">
        <v>1</v>
      </c>
      <c r="F16" s="22"/>
      <c r="G16" s="22">
        <v>3123600</v>
      </c>
      <c r="H16" s="22">
        <v>3123600</v>
      </c>
      <c r="I16" s="22"/>
      <c r="J16" s="22"/>
      <c r="K16" s="22"/>
      <c r="L16" s="22"/>
      <c r="M16" s="22"/>
      <c r="N16" s="22"/>
      <c r="O16" s="22"/>
      <c r="P16" s="22"/>
      <c r="Q16" s="22"/>
    </row>
    <row r="17" ht="21" customHeight="1" spans="1:17">
      <c r="A17" s="78" t="s">
        <v>94</v>
      </c>
      <c r="B17" s="79"/>
      <c r="C17" s="79"/>
      <c r="D17" s="79"/>
      <c r="E17" s="95"/>
      <c r="F17" s="22">
        <v>540357.22</v>
      </c>
      <c r="G17" s="22">
        <v>11877929</v>
      </c>
      <c r="H17" s="22">
        <v>11877929</v>
      </c>
      <c r="I17" s="22"/>
      <c r="J17" s="22"/>
      <c r="K17" s="22"/>
      <c r="L17" s="22"/>
      <c r="M17" s="22"/>
      <c r="N17" s="22"/>
      <c r="O17" s="22"/>
      <c r="P17" s="22"/>
      <c r="Q17" s="22"/>
    </row>
    <row r="18" ht="18" customHeight="1"/>
  </sheetData>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A11" sqref="A11"/>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0"/>
      <c r="B1" s="60"/>
      <c r="C1" s="60"/>
      <c r="D1" s="60"/>
      <c r="E1" s="60"/>
      <c r="F1" s="60"/>
      <c r="G1" s="60"/>
      <c r="H1" s="65"/>
      <c r="I1" s="60"/>
      <c r="J1" s="60"/>
      <c r="K1" s="60"/>
      <c r="L1" s="53"/>
      <c r="M1" s="81"/>
      <c r="N1" s="82" t="s">
        <v>386</v>
      </c>
    </row>
    <row r="2" ht="27.75" customHeight="1" spans="1:14">
      <c r="A2" s="56" t="s">
        <v>387</v>
      </c>
      <c r="B2" s="66"/>
      <c r="C2" s="66"/>
      <c r="D2" s="66"/>
      <c r="E2" s="66"/>
      <c r="F2" s="66"/>
      <c r="G2" s="66"/>
      <c r="H2" s="67"/>
      <c r="I2" s="66"/>
      <c r="J2" s="66"/>
      <c r="K2" s="66"/>
      <c r="L2" s="45"/>
      <c r="M2" s="67"/>
      <c r="N2" s="66"/>
    </row>
    <row r="3" ht="24" customHeight="1" spans="1:14">
      <c r="A3" s="57" t="str">
        <f>"单位名称："&amp;"云南省交通运输综合行政执法局工程质量监督支队"</f>
        <v>单位名称：云南省交通运输综合行政执法局工程质量监督支队</v>
      </c>
      <c r="B3" s="58"/>
      <c r="C3" s="58"/>
      <c r="D3" s="58"/>
      <c r="E3" s="58"/>
      <c r="F3" s="58"/>
      <c r="G3" s="58"/>
      <c r="H3" s="65"/>
      <c r="I3" s="60"/>
      <c r="J3" s="60"/>
      <c r="K3" s="60"/>
      <c r="L3" s="63"/>
      <c r="M3" s="83"/>
      <c r="N3" s="84" t="s">
        <v>119</v>
      </c>
    </row>
    <row r="4" ht="15.75" customHeight="1" spans="1:14">
      <c r="A4" s="9" t="s">
        <v>358</v>
      </c>
      <c r="B4" s="68" t="s">
        <v>388</v>
      </c>
      <c r="C4" s="68" t="s">
        <v>389</v>
      </c>
      <c r="D4" s="69" t="s">
        <v>135</v>
      </c>
      <c r="E4" s="69"/>
      <c r="F4" s="69"/>
      <c r="G4" s="69"/>
      <c r="H4" s="70"/>
      <c r="I4" s="69"/>
      <c r="J4" s="69"/>
      <c r="K4" s="69"/>
      <c r="L4" s="85"/>
      <c r="M4" s="70"/>
      <c r="N4" s="86"/>
    </row>
    <row r="5" ht="17.25" customHeight="1" spans="1:14">
      <c r="A5" s="14"/>
      <c r="B5" s="71"/>
      <c r="C5" s="71"/>
      <c r="D5" s="71" t="s">
        <v>30</v>
      </c>
      <c r="E5" s="71" t="s">
        <v>33</v>
      </c>
      <c r="F5" s="71" t="s">
        <v>364</v>
      </c>
      <c r="G5" s="71" t="s">
        <v>365</v>
      </c>
      <c r="H5" s="72" t="s">
        <v>366</v>
      </c>
      <c r="I5" s="87" t="s">
        <v>367</v>
      </c>
      <c r="J5" s="87"/>
      <c r="K5" s="87"/>
      <c r="L5" s="88"/>
      <c r="M5" s="89"/>
      <c r="N5" s="73"/>
    </row>
    <row r="6" ht="54" customHeight="1" spans="1:14">
      <c r="A6" s="17"/>
      <c r="B6" s="73"/>
      <c r="C6" s="73"/>
      <c r="D6" s="73"/>
      <c r="E6" s="73"/>
      <c r="F6" s="73"/>
      <c r="G6" s="73"/>
      <c r="H6" s="74"/>
      <c r="I6" s="73" t="s">
        <v>32</v>
      </c>
      <c r="J6" s="73" t="s">
        <v>43</v>
      </c>
      <c r="K6" s="73" t="s">
        <v>142</v>
      </c>
      <c r="L6" s="90" t="s">
        <v>39</v>
      </c>
      <c r="M6" s="74" t="s">
        <v>40</v>
      </c>
      <c r="N6" s="73" t="s">
        <v>41</v>
      </c>
    </row>
    <row r="7" ht="15" customHeight="1" spans="1:14">
      <c r="A7" s="17">
        <v>1</v>
      </c>
      <c r="B7" s="73">
        <v>2</v>
      </c>
      <c r="C7" s="73">
        <v>3</v>
      </c>
      <c r="D7" s="74">
        <v>4</v>
      </c>
      <c r="E7" s="74">
        <v>5</v>
      </c>
      <c r="F7" s="74">
        <v>6</v>
      </c>
      <c r="G7" s="74">
        <v>7</v>
      </c>
      <c r="H7" s="74">
        <v>8</v>
      </c>
      <c r="I7" s="74">
        <v>9</v>
      </c>
      <c r="J7" s="74">
        <v>10</v>
      </c>
      <c r="K7" s="74">
        <v>11</v>
      </c>
      <c r="L7" s="74">
        <v>12</v>
      </c>
      <c r="M7" s="74">
        <v>13</v>
      </c>
      <c r="N7" s="74">
        <v>14</v>
      </c>
    </row>
    <row r="8" ht="21" customHeight="1" spans="1:14">
      <c r="A8" s="75"/>
      <c r="B8" s="76"/>
      <c r="C8" s="76"/>
      <c r="D8" s="77"/>
      <c r="E8" s="77"/>
      <c r="F8" s="77"/>
      <c r="G8" s="77"/>
      <c r="H8" s="77"/>
      <c r="I8" s="77"/>
      <c r="J8" s="77"/>
      <c r="K8" s="77"/>
      <c r="L8" s="91"/>
      <c r="M8" s="77"/>
      <c r="N8" s="77"/>
    </row>
    <row r="9" ht="21" customHeight="1" spans="1:14">
      <c r="A9" s="75"/>
      <c r="B9" s="76"/>
      <c r="C9" s="76"/>
      <c r="D9" s="77"/>
      <c r="E9" s="77"/>
      <c r="F9" s="77"/>
      <c r="G9" s="77"/>
      <c r="H9" s="77"/>
      <c r="I9" s="77"/>
      <c r="J9" s="77"/>
      <c r="K9" s="77"/>
      <c r="L9" s="91"/>
      <c r="M9" s="77"/>
      <c r="N9" s="77"/>
    </row>
    <row r="10" ht="21" customHeight="1" spans="1:14">
      <c r="A10" s="78" t="s">
        <v>94</v>
      </c>
      <c r="B10" s="79"/>
      <c r="C10" s="80"/>
      <c r="D10" s="77"/>
      <c r="E10" s="77"/>
      <c r="F10" s="77"/>
      <c r="G10" s="77"/>
      <c r="H10" s="77"/>
      <c r="I10" s="77"/>
      <c r="J10" s="77"/>
      <c r="K10" s="77"/>
      <c r="L10" s="91"/>
      <c r="M10" s="77"/>
      <c r="N10" s="77"/>
    </row>
    <row r="11" ht="24" customHeight="1" spans="1:1">
      <c r="A11" t="s">
        <v>390</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9" sqref="A9"/>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4:24">
      <c r="D1" s="55"/>
      <c r="W1" s="53"/>
      <c r="X1" s="53" t="s">
        <v>391</v>
      </c>
    </row>
    <row r="2" ht="27.75" customHeight="1" spans="1:24">
      <c r="A2" s="56" t="s">
        <v>392</v>
      </c>
      <c r="B2" s="27"/>
      <c r="C2" s="27"/>
      <c r="D2" s="27"/>
      <c r="E2" s="27"/>
      <c r="F2" s="27"/>
      <c r="G2" s="27"/>
      <c r="H2" s="27"/>
      <c r="I2" s="27"/>
      <c r="J2" s="27"/>
      <c r="K2" s="27"/>
      <c r="L2" s="27"/>
      <c r="M2" s="27"/>
      <c r="N2" s="27"/>
      <c r="O2" s="27"/>
      <c r="P2" s="27"/>
      <c r="Q2" s="27"/>
      <c r="R2" s="27"/>
      <c r="S2" s="27"/>
      <c r="T2" s="27"/>
      <c r="U2" s="27"/>
      <c r="V2" s="27"/>
      <c r="W2" s="27"/>
      <c r="X2" s="27"/>
    </row>
    <row r="3" ht="31" customHeight="1" spans="1:24">
      <c r="A3" s="57" t="str">
        <f>"单位名称："&amp;"云南省交通运输综合行政执法局工程质量监督支队"</f>
        <v>单位名称：云南省交通运输综合行政执法局工程质量监督支队</v>
      </c>
      <c r="B3" s="58"/>
      <c r="C3" s="58"/>
      <c r="D3" s="59"/>
      <c r="E3" s="60"/>
      <c r="F3" s="60"/>
      <c r="G3" s="60"/>
      <c r="H3" s="60"/>
      <c r="I3" s="60"/>
      <c r="W3" s="63"/>
      <c r="X3" s="63" t="s">
        <v>119</v>
      </c>
    </row>
    <row r="4" ht="19.5" customHeight="1" spans="1:24">
      <c r="A4" s="15" t="s">
        <v>393</v>
      </c>
      <c r="B4" s="10" t="s">
        <v>135</v>
      </c>
      <c r="C4" s="11"/>
      <c r="D4" s="11"/>
      <c r="E4" s="61" t="s">
        <v>394</v>
      </c>
      <c r="F4" s="61"/>
      <c r="G4" s="61"/>
      <c r="H4" s="61"/>
      <c r="I4" s="61"/>
      <c r="J4" s="61"/>
      <c r="K4" s="61"/>
      <c r="L4" s="61"/>
      <c r="M4" s="61"/>
      <c r="N4" s="61"/>
      <c r="O4" s="61"/>
      <c r="P4" s="61"/>
      <c r="Q4" s="61"/>
      <c r="R4" s="61"/>
      <c r="S4" s="61"/>
      <c r="T4" s="61"/>
      <c r="U4" s="61"/>
      <c r="V4" s="61"/>
      <c r="W4" s="61"/>
      <c r="X4" s="61"/>
    </row>
    <row r="5" ht="40.5" customHeight="1" spans="1:24">
      <c r="A5" s="18"/>
      <c r="B5" s="28" t="s">
        <v>30</v>
      </c>
      <c r="C5" s="9" t="s">
        <v>33</v>
      </c>
      <c r="D5" s="62" t="s">
        <v>395</v>
      </c>
      <c r="E5" s="61" t="s">
        <v>396</v>
      </c>
      <c r="F5" s="61" t="s">
        <v>397</v>
      </c>
      <c r="G5" s="61" t="s">
        <v>398</v>
      </c>
      <c r="H5" s="61" t="s">
        <v>399</v>
      </c>
      <c r="I5" s="61" t="s">
        <v>400</v>
      </c>
      <c r="J5" s="61" t="s">
        <v>401</v>
      </c>
      <c r="K5" s="61" t="s">
        <v>402</v>
      </c>
      <c r="L5" s="61" t="s">
        <v>403</v>
      </c>
      <c r="M5" s="61" t="s">
        <v>404</v>
      </c>
      <c r="N5" s="61" t="s">
        <v>405</v>
      </c>
      <c r="O5" s="61" t="s">
        <v>406</v>
      </c>
      <c r="P5" s="61" t="s">
        <v>407</v>
      </c>
      <c r="Q5" s="61" t="s">
        <v>408</v>
      </c>
      <c r="R5" s="61" t="s">
        <v>409</v>
      </c>
      <c r="S5" s="61" t="s">
        <v>410</v>
      </c>
      <c r="T5" s="61" t="s">
        <v>411</v>
      </c>
      <c r="U5" s="61" t="s">
        <v>412</v>
      </c>
      <c r="V5" s="61" t="s">
        <v>413</v>
      </c>
      <c r="W5" s="61" t="s">
        <v>414</v>
      </c>
      <c r="X5" s="61" t="s">
        <v>415</v>
      </c>
    </row>
    <row r="6" ht="19.5" customHeight="1" spans="1:24">
      <c r="A6" s="61">
        <v>1</v>
      </c>
      <c r="B6" s="61">
        <v>2</v>
      </c>
      <c r="C6" s="61">
        <v>3</v>
      </c>
      <c r="D6" s="10">
        <v>4</v>
      </c>
      <c r="E6" s="61">
        <v>5</v>
      </c>
      <c r="F6" s="61">
        <v>6</v>
      </c>
      <c r="G6" s="61">
        <v>7</v>
      </c>
      <c r="H6" s="10">
        <v>8</v>
      </c>
      <c r="I6" s="61">
        <v>9</v>
      </c>
      <c r="J6" s="61">
        <v>10</v>
      </c>
      <c r="K6" s="61">
        <v>11</v>
      </c>
      <c r="L6" s="10">
        <v>12</v>
      </c>
      <c r="M6" s="61">
        <v>13</v>
      </c>
      <c r="N6" s="61">
        <v>14</v>
      </c>
      <c r="O6" s="61">
        <v>15</v>
      </c>
      <c r="P6" s="10">
        <v>16</v>
      </c>
      <c r="Q6" s="61">
        <v>17</v>
      </c>
      <c r="R6" s="61">
        <v>18</v>
      </c>
      <c r="S6" s="61">
        <v>19</v>
      </c>
      <c r="T6" s="10">
        <v>20</v>
      </c>
      <c r="U6" s="10">
        <v>21</v>
      </c>
      <c r="V6" s="10">
        <v>22</v>
      </c>
      <c r="W6" s="61">
        <v>23</v>
      </c>
      <c r="X6" s="61">
        <v>24</v>
      </c>
    </row>
    <row r="7" ht="28.4" customHeight="1" spans="1:24">
      <c r="A7" s="29"/>
      <c r="B7" s="22"/>
      <c r="C7" s="22"/>
      <c r="D7" s="22"/>
      <c r="E7" s="22"/>
      <c r="F7" s="22"/>
      <c r="G7" s="22"/>
      <c r="H7" s="22"/>
      <c r="I7" s="22"/>
      <c r="J7" s="22"/>
      <c r="K7" s="22"/>
      <c r="L7" s="22"/>
      <c r="M7" s="22"/>
      <c r="N7" s="22"/>
      <c r="O7" s="22"/>
      <c r="P7" s="22"/>
      <c r="Q7" s="22"/>
      <c r="R7" s="22"/>
      <c r="S7" s="22"/>
      <c r="T7" s="22"/>
      <c r="U7" s="22"/>
      <c r="V7" s="22"/>
      <c r="W7" s="64"/>
      <c r="X7" s="22"/>
    </row>
    <row r="8" ht="29.9" customHeight="1" spans="1:24">
      <c r="A8" s="29"/>
      <c r="B8" s="22"/>
      <c r="C8" s="22"/>
      <c r="D8" s="22"/>
      <c r="E8" s="22"/>
      <c r="F8" s="22"/>
      <c r="G8" s="22"/>
      <c r="H8" s="22"/>
      <c r="I8" s="22"/>
      <c r="J8" s="22"/>
      <c r="K8" s="22"/>
      <c r="L8" s="22"/>
      <c r="M8" s="22"/>
      <c r="N8" s="22"/>
      <c r="O8" s="22"/>
      <c r="P8" s="22"/>
      <c r="Q8" s="22"/>
      <c r="R8" s="22"/>
      <c r="S8" s="22"/>
      <c r="T8" s="22"/>
      <c r="U8" s="22"/>
      <c r="V8" s="22"/>
      <c r="W8" s="64"/>
      <c r="X8" s="22"/>
    </row>
    <row r="9" ht="20" customHeight="1" spans="1:1">
      <c r="A9" t="s">
        <v>416</v>
      </c>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8" sqref="A8"/>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0:10">
      <c r="J1" s="53" t="s">
        <v>417</v>
      </c>
    </row>
    <row r="2" ht="28.5" customHeight="1" spans="1:10">
      <c r="A2" s="44" t="s">
        <v>418</v>
      </c>
      <c r="B2" s="27"/>
      <c r="C2" s="27"/>
      <c r="D2" s="27"/>
      <c r="E2" s="27"/>
      <c r="F2" s="45"/>
      <c r="G2" s="27"/>
      <c r="H2" s="45"/>
      <c r="I2" s="45"/>
      <c r="J2" s="27"/>
    </row>
    <row r="3" ht="27" customHeight="1" spans="1:1">
      <c r="A3" s="4" t="str">
        <f>"单位名称："&amp;"云南省交通运输综合行政执法局工程质量监督支队"</f>
        <v>单位名称：云南省交通运输综合行政执法局工程质量监督支队</v>
      </c>
    </row>
    <row r="4" ht="44.25" customHeight="1" spans="1:10">
      <c r="A4" s="46" t="s">
        <v>223</v>
      </c>
      <c r="B4" s="46" t="s">
        <v>224</v>
      </c>
      <c r="C4" s="46" t="s">
        <v>225</v>
      </c>
      <c r="D4" s="46" t="s">
        <v>226</v>
      </c>
      <c r="E4" s="46" t="s">
        <v>227</v>
      </c>
      <c r="F4" s="47" t="s">
        <v>228</v>
      </c>
      <c r="G4" s="46" t="s">
        <v>229</v>
      </c>
      <c r="H4" s="47" t="s">
        <v>230</v>
      </c>
      <c r="I4" s="47" t="s">
        <v>231</v>
      </c>
      <c r="J4" s="46" t="s">
        <v>232</v>
      </c>
    </row>
    <row r="5" ht="14.25" customHeight="1" spans="1:10">
      <c r="A5" s="46">
        <v>1</v>
      </c>
      <c r="B5" s="46">
        <v>2</v>
      </c>
      <c r="C5" s="46">
        <v>3</v>
      </c>
      <c r="D5" s="46">
        <v>4</v>
      </c>
      <c r="E5" s="46">
        <v>5</v>
      </c>
      <c r="F5" s="47">
        <v>6</v>
      </c>
      <c r="G5" s="46">
        <v>7</v>
      </c>
      <c r="H5" s="47">
        <v>8</v>
      </c>
      <c r="I5" s="47">
        <v>9</v>
      </c>
      <c r="J5" s="46">
        <v>10</v>
      </c>
    </row>
    <row r="6" ht="21.8" customHeight="1" spans="1:10">
      <c r="A6" s="48"/>
      <c r="B6" s="49"/>
      <c r="C6" s="49"/>
      <c r="D6" s="49"/>
      <c r="E6" s="50"/>
      <c r="F6" s="51"/>
      <c r="G6" s="50"/>
      <c r="H6" s="51"/>
      <c r="I6" s="51"/>
      <c r="J6" s="50"/>
    </row>
    <row r="7" ht="60.8" customHeight="1" spans="1:10">
      <c r="A7" s="48"/>
      <c r="B7" s="52"/>
      <c r="C7" s="52"/>
      <c r="D7" s="52"/>
      <c r="E7" s="48"/>
      <c r="F7" s="52"/>
      <c r="G7" s="48"/>
      <c r="H7" s="52"/>
      <c r="I7" s="52"/>
      <c r="J7" s="54"/>
    </row>
    <row r="8" ht="25" customHeight="1" spans="1:1">
      <c r="A8" t="s">
        <v>419</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0"/>
  <sheetViews>
    <sheetView showZeros="0" workbookViewId="0">
      <selection activeCell="A10" sqref="A10"/>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4"/>
      <c r="B1" s="34"/>
      <c r="C1" s="34"/>
      <c r="D1" s="34"/>
      <c r="E1" s="34"/>
      <c r="F1" s="34"/>
      <c r="G1" s="34"/>
      <c r="H1" s="35" t="s">
        <v>420</v>
      </c>
    </row>
    <row r="2" ht="30.65" customHeight="1" spans="1:8">
      <c r="A2" s="36" t="s">
        <v>421</v>
      </c>
      <c r="B2" s="36"/>
      <c r="C2" s="36"/>
      <c r="D2" s="36"/>
      <c r="E2" s="36"/>
      <c r="F2" s="36"/>
      <c r="G2" s="36"/>
      <c r="H2" s="36"/>
    </row>
    <row r="3" ht="37" customHeight="1" spans="1:8">
      <c r="A3" s="34" t="str">
        <f>"单位名称："&amp;"云南省交通运输综合行政执法局工程质量监督支队"</f>
        <v>单位名称：云南省交通运输综合行政执法局工程质量监督支队</v>
      </c>
      <c r="B3" s="34"/>
      <c r="C3" s="34"/>
      <c r="D3" s="34"/>
      <c r="E3" s="34"/>
      <c r="F3" s="34"/>
      <c r="G3" s="34"/>
      <c r="H3" s="34"/>
    </row>
    <row r="4" ht="18.75" customHeight="1" spans="1:8">
      <c r="A4" s="37" t="s">
        <v>128</v>
      </c>
      <c r="B4" s="37" t="s">
        <v>422</v>
      </c>
      <c r="C4" s="37" t="s">
        <v>423</v>
      </c>
      <c r="D4" s="37" t="s">
        <v>424</v>
      </c>
      <c r="E4" s="37" t="s">
        <v>425</v>
      </c>
      <c r="F4" s="37" t="s">
        <v>426</v>
      </c>
      <c r="G4" s="37"/>
      <c r="H4" s="37"/>
    </row>
    <row r="5" ht="18.75" customHeight="1" spans="1:8">
      <c r="A5" s="37"/>
      <c r="B5" s="37"/>
      <c r="C5" s="37"/>
      <c r="D5" s="37"/>
      <c r="E5" s="37"/>
      <c r="F5" s="37" t="s">
        <v>362</v>
      </c>
      <c r="G5" s="37" t="s">
        <v>427</v>
      </c>
      <c r="H5" s="37" t="s">
        <v>428</v>
      </c>
    </row>
    <row r="6" ht="18.75" customHeight="1" spans="1:8">
      <c r="A6" s="38" t="s">
        <v>111</v>
      </c>
      <c r="B6" s="38" t="s">
        <v>112</v>
      </c>
      <c r="C6" s="38" t="s">
        <v>113</v>
      </c>
      <c r="D6" s="38" t="s">
        <v>114</v>
      </c>
      <c r="E6" s="38" t="s">
        <v>115</v>
      </c>
      <c r="F6" s="38" t="s">
        <v>116</v>
      </c>
      <c r="G6" s="38" t="s">
        <v>429</v>
      </c>
      <c r="H6" s="38" t="s">
        <v>325</v>
      </c>
    </row>
    <row r="7" ht="29.9" customHeight="1" spans="1:8">
      <c r="A7" s="39"/>
      <c r="B7" s="39"/>
      <c r="C7" s="39"/>
      <c r="D7" s="39"/>
      <c r="E7" s="37"/>
      <c r="F7" s="40"/>
      <c r="G7" s="41"/>
      <c r="H7" s="41"/>
    </row>
    <row r="8" ht="20.15" customHeight="1" spans="1:8">
      <c r="A8" s="37" t="s">
        <v>30</v>
      </c>
      <c r="B8" s="37"/>
      <c r="C8" s="37"/>
      <c r="D8" s="37"/>
      <c r="E8" s="37"/>
      <c r="F8" s="40"/>
      <c r="G8" s="41"/>
      <c r="H8" s="41"/>
    </row>
    <row r="9" ht="19.5" customHeight="1" spans="1:8">
      <c r="A9" s="39" t="s">
        <v>430</v>
      </c>
      <c r="B9" s="39"/>
      <c r="C9" s="39"/>
      <c r="D9" s="39"/>
      <c r="E9" s="39"/>
      <c r="F9" s="42"/>
      <c r="G9" s="43"/>
      <c r="H9" s="43"/>
    </row>
    <row r="10" ht="30" customHeight="1" spans="1:1">
      <c r="A10" t="s">
        <v>431</v>
      </c>
    </row>
  </sheetData>
  <mergeCells count="9">
    <mergeCell ref="A2:H2"/>
    <mergeCell ref="F4:H4"/>
    <mergeCell ref="A8:E8"/>
    <mergeCell ref="A9:H9"/>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11" sqref="A1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4:11">
      <c r="D1" s="1"/>
      <c r="E1" s="1"/>
      <c r="F1" s="1"/>
      <c r="G1" s="1"/>
      <c r="K1" s="2" t="s">
        <v>432</v>
      </c>
    </row>
    <row r="2" ht="27.75" customHeight="1" spans="1:11">
      <c r="A2" s="27" t="s">
        <v>433</v>
      </c>
      <c r="B2" s="27"/>
      <c r="C2" s="27"/>
      <c r="D2" s="27"/>
      <c r="E2" s="27"/>
      <c r="F2" s="27"/>
      <c r="G2" s="27"/>
      <c r="H2" s="27"/>
      <c r="I2" s="27"/>
      <c r="J2" s="27"/>
      <c r="K2" s="27"/>
    </row>
    <row r="3" ht="21" customHeight="1" spans="1:11">
      <c r="A3" s="4" t="str">
        <f>"单位名称："&amp;"云南省交通运输综合行政执法局工程质量监督支队"</f>
        <v>单位名称：云南省交通运输综合行政执法局工程质量监督支队</v>
      </c>
      <c r="B3" s="5"/>
      <c r="C3" s="5"/>
      <c r="D3" s="5"/>
      <c r="E3" s="5"/>
      <c r="F3" s="5"/>
      <c r="G3" s="5"/>
      <c r="H3" s="6"/>
      <c r="I3" s="6"/>
      <c r="J3" s="6"/>
      <c r="K3" s="7" t="s">
        <v>119</v>
      </c>
    </row>
    <row r="4" ht="21.75" customHeight="1" spans="1:11">
      <c r="A4" s="8" t="s">
        <v>194</v>
      </c>
      <c r="B4" s="8" t="s">
        <v>130</v>
      </c>
      <c r="C4" s="8" t="s">
        <v>195</v>
      </c>
      <c r="D4" s="9" t="s">
        <v>131</v>
      </c>
      <c r="E4" s="9" t="s">
        <v>132</v>
      </c>
      <c r="F4" s="9" t="s">
        <v>133</v>
      </c>
      <c r="G4" s="9" t="s">
        <v>134</v>
      </c>
      <c r="H4" s="15" t="s">
        <v>30</v>
      </c>
      <c r="I4" s="10" t="s">
        <v>434</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33">
        <v>10</v>
      </c>
      <c r="K7" s="33">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94</v>
      </c>
      <c r="B10" s="31"/>
      <c r="C10" s="31"/>
      <c r="D10" s="31"/>
      <c r="E10" s="31"/>
      <c r="F10" s="31"/>
      <c r="G10" s="32"/>
      <c r="H10" s="22"/>
      <c r="I10" s="22"/>
      <c r="J10" s="22"/>
      <c r="K10" s="22"/>
    </row>
    <row r="11" ht="27" customHeight="1" spans="1:1">
      <c r="A11" t="s">
        <v>435</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5"/>
  <sheetViews>
    <sheetView showZeros="0" tabSelected="1" workbookViewId="0">
      <selection activeCell="C22" sqref="C22"/>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4:7">
      <c r="D1" s="1"/>
      <c r="G1" s="2" t="s">
        <v>436</v>
      </c>
    </row>
    <row r="2" ht="27.75" customHeight="1" spans="1:7">
      <c r="A2" s="3" t="s">
        <v>437</v>
      </c>
      <c r="B2" s="3"/>
      <c r="C2" s="3"/>
      <c r="D2" s="3"/>
      <c r="E2" s="3"/>
      <c r="F2" s="3"/>
      <c r="G2" s="3"/>
    </row>
    <row r="3" ht="24" customHeight="1" spans="1:7">
      <c r="A3" s="4" t="str">
        <f>"单位名称："&amp;"云南省交通运输综合行政执法局工程质量监督支队"</f>
        <v>单位名称：云南省交通运输综合行政执法局工程质量监督支队</v>
      </c>
      <c r="B3" s="5"/>
      <c r="C3" s="5"/>
      <c r="D3" s="5"/>
      <c r="E3" s="6"/>
      <c r="F3" s="6"/>
      <c r="G3" s="7" t="s">
        <v>119</v>
      </c>
    </row>
    <row r="4" ht="21.75" customHeight="1" spans="1:7">
      <c r="A4" s="8" t="s">
        <v>195</v>
      </c>
      <c r="B4" s="8" t="s">
        <v>194</v>
      </c>
      <c r="C4" s="8" t="s">
        <v>130</v>
      </c>
      <c r="D4" s="9" t="s">
        <v>438</v>
      </c>
      <c r="E4" s="10" t="s">
        <v>33</v>
      </c>
      <c r="F4" s="11"/>
      <c r="G4" s="12"/>
    </row>
    <row r="5" ht="21.75" customHeight="1" spans="1:7">
      <c r="A5" s="13"/>
      <c r="B5" s="13"/>
      <c r="C5" s="13"/>
      <c r="D5" s="14"/>
      <c r="E5" s="15" t="s">
        <v>439</v>
      </c>
      <c r="F5" s="9" t="s">
        <v>440</v>
      </c>
      <c r="G5" s="9" t="s">
        <v>441</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13479500</v>
      </c>
      <c r="F8" s="22">
        <v>13479500</v>
      </c>
      <c r="G8" s="22">
        <v>13479500</v>
      </c>
    </row>
    <row r="9" ht="29.9" customHeight="1" spans="1:7">
      <c r="A9" s="20"/>
      <c r="B9" s="20" t="s">
        <v>442</v>
      </c>
      <c r="C9" s="20" t="s">
        <v>208</v>
      </c>
      <c r="D9" s="20" t="s">
        <v>443</v>
      </c>
      <c r="E9" s="22">
        <v>975700</v>
      </c>
      <c r="F9" s="22">
        <v>975700</v>
      </c>
      <c r="G9" s="22">
        <v>975700</v>
      </c>
    </row>
    <row r="10" ht="29.9" customHeight="1" spans="1:7">
      <c r="A10" s="23"/>
      <c r="B10" s="20" t="s">
        <v>442</v>
      </c>
      <c r="C10" s="20" t="s">
        <v>206</v>
      </c>
      <c r="D10" s="20" t="s">
        <v>443</v>
      </c>
      <c r="E10" s="22">
        <v>8889800</v>
      </c>
      <c r="F10" s="22">
        <v>8889800</v>
      </c>
      <c r="G10" s="22">
        <v>8889800</v>
      </c>
    </row>
    <row r="11" ht="29.9" customHeight="1" spans="1:7">
      <c r="A11" s="23"/>
      <c r="B11" s="20" t="s">
        <v>442</v>
      </c>
      <c r="C11" s="20" t="s">
        <v>203</v>
      </c>
      <c r="D11" s="20" t="s">
        <v>443</v>
      </c>
      <c r="E11" s="22">
        <v>3213600</v>
      </c>
      <c r="F11" s="22">
        <v>3213600</v>
      </c>
      <c r="G11" s="22">
        <v>3213600</v>
      </c>
    </row>
    <row r="12" ht="29.9" customHeight="1" spans="1:7">
      <c r="A12" s="23"/>
      <c r="B12" s="20" t="s">
        <v>442</v>
      </c>
      <c r="C12" s="20" t="s">
        <v>217</v>
      </c>
      <c r="D12" s="20" t="s">
        <v>443</v>
      </c>
      <c r="E12" s="22">
        <v>108400</v>
      </c>
      <c r="F12" s="22">
        <v>108400</v>
      </c>
      <c r="G12" s="22">
        <v>108400</v>
      </c>
    </row>
    <row r="13" ht="29.9" customHeight="1" spans="1:7">
      <c r="A13" s="23"/>
      <c r="B13" s="20" t="s">
        <v>444</v>
      </c>
      <c r="C13" s="20" t="s">
        <v>212</v>
      </c>
      <c r="D13" s="20" t="s">
        <v>443</v>
      </c>
      <c r="E13" s="22">
        <v>292000</v>
      </c>
      <c r="F13" s="22">
        <v>292000</v>
      </c>
      <c r="G13" s="22">
        <v>292000</v>
      </c>
    </row>
    <row r="14" ht="18.75" customHeight="1" spans="1:7">
      <c r="A14" s="24" t="s">
        <v>30</v>
      </c>
      <c r="B14" s="25" t="s">
        <v>445</v>
      </c>
      <c r="C14" s="25"/>
      <c r="D14" s="26"/>
      <c r="E14" s="22">
        <v>13479500</v>
      </c>
      <c r="F14" s="22">
        <v>13479500</v>
      </c>
      <c r="G14" s="22">
        <v>13479500</v>
      </c>
    </row>
    <row r="15" ht="22" customHeight="1"/>
  </sheetData>
  <mergeCells count="11">
    <mergeCell ref="A2:G2"/>
    <mergeCell ref="A3:D3"/>
    <mergeCell ref="E4:G4"/>
    <mergeCell ref="A14:D14"/>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杨佳童</cp:lastModifiedBy>
  <dcterms:created xsi:type="dcterms:W3CDTF">2026-02-06T03:27:00Z</dcterms:created>
  <dcterms:modified xsi:type="dcterms:W3CDTF">2026-02-11T03:10:51Z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28B2AB90481640A3BC8F9058D6599EB2_12</vt:lpwstr>
  </property>
  <property fmtid="{D5CDD505-2E9C-101B-9397-08002B2CF9AE}" pid="3" name="KSOProductBuildVer">
    <vt:lpwstr>2052-11.8.6.8722</vt:lpwstr>
  </property>
  <property fmtid="{D5CDD505-2E9C-101B-9397-08002B2CF9AE}" pid="4" name="CalculationRule">
    <vt:i4>0</vt:i4>
  </property>
</Properties>
</file>