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695" firstSheet="7" activeTab="9"/>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6" hidden="1">部门基本支出预算表04!$A$1:$W$36</definedName>
    <definedName name="_xlnm._FilterDatabase" localSheetId="7" hidden="1">'部门项目支出预算表05-1'!$A$1:$W$25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<sst xmlns="http://schemas.openxmlformats.org/spreadsheetml/2006/main" count="1367" uniqueCount="509">
  <si>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</si>
  <si>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</si>
  <si>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</si>
  <si>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</si>
  <si>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</si>
  <si>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</si>
  <si>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</si>
  <si>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</si>
  <si>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</si>
  <si>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</si>
  <si>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</si>
  <si>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</si>
  <si>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</si>
  <si>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</si>
  <si>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</si>
  <si>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</si>
  <si>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</si>
  <si>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</si>
  <si>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</si>
  <si>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</si>
  <si>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</si>
  <si>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</si>
  <si>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</si>
  <si>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</si>
  <si>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</si>
  <si>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</si>
  <si>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</si>
  <si>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</si>
  <si>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</si>
  <si>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</si>
  <si>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</si>
  <si>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</si>
  <si>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</si>
  <si>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</si>
  <si>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</si>
  <si>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</si>
  <si>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</si>
  <si>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</si>
  <si>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</si>
  <si>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</si>
  <si>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</si>
  <si>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</si>
  <si>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</si>
  <si>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</si>
  <si>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123010001</t>
  </si>
  <si>
    <t>云南省交通运输综合行政执法局</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</si>
  <si>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</si>
  <si>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</si>
  <si>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</si>
  <si>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</si>
  <si>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</si>
  <si>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</si>
  <si>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</si>
  <si>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</si>
  <si>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</si>
  <si>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</si>
  <si>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</si>
  <si>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</si>
  <si>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</si>
  <si>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</si>
  <si>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</si>
  <si>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</si>
  <si>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</si>
  <si>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</si>
  <si>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</si>
  <si>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</si>
  <si>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</si>
  <si>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</si>
  <si>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</si>
  <si>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</si>
  <si>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</si>
  <si>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</si>
  <si>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</si>
  <si>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</si>
  <si>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</si>
  <si>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</si>
  <si>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</si>
  <si>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</si>
  <si>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</si>
  <si>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</si>
  <si>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214</t>
  </si>
  <si>
    <t>交通运输支出</t>
  </si>
  <si>
    <t>21401</t>
  </si>
  <si>
    <t>公路水路运输</t>
  </si>
  <si>
    <t>2140109</t>
  </si>
  <si>
    <t>交通运输信息化建设</t>
  </si>
  <si>
    <t>2140112</t>
  </si>
  <si>
    <t>公路运输管理</t>
  </si>
  <si>
    <t>2140199</t>
  </si>
  <si>
    <t>其他公路水路运输支出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</si>
  <si>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</si>
  <si>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</si>
  <si>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</si>
  <si>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</si>
  <si>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</si>
  <si>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</si>
  <si>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</si>
  <si>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</si>
  <si>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</si>
  <si>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</si>
  <si>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</si>
  <si>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</si>
  <si>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</si>
  <si>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</si>
  <si>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</si>
  <si>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</si>
  <si>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</si>
  <si>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</si>
  <si>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</si>
  <si>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</si>
  <si>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</si>
  <si>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</si>
  <si>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</si>
  <si>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</si>
  <si>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</si>
  <si>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</si>
  <si>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</si>
  <si>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</si>
  <si>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</si>
  <si>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</si>
  <si>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</si>
  <si>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</si>
  <si>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</si>
  <si>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</si>
  <si>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</si>
  <si>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</si>
  <si>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</si>
  <si>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</si>
  <si>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</si>
  <si>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</si>
  <si>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</si>
  <si>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</si>
  <si>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</si>
  <si>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</si>
  <si>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</si>
  <si>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</si>
  <si>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</si>
  <si>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</si>
  <si>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</si>
  <si>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</si>
  <si>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</si>
  <si>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</si>
  <si>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</si>
  <si>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</si>
  <si>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</si>
  <si>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530000231100001107476</t>
  </si>
  <si>
    <t>社会保障缴费</t>
  </si>
  <si>
    <t>30108</t>
  </si>
  <si>
    <t>机关事业单位基本养老保险缴费</t>
  </si>
  <si>
    <t>30112</t>
  </si>
  <si>
    <t>其他社会保障缴费</t>
  </si>
  <si>
    <t>30110</t>
  </si>
  <si>
    <t>职工基本医疗保险缴费</t>
  </si>
  <si>
    <t>30111</t>
  </si>
  <si>
    <t>公务员医疗补助缴费</t>
  </si>
  <si>
    <t>530000231100001107479</t>
  </si>
  <si>
    <t>公车购置及运维费</t>
  </si>
  <si>
    <t>30231</t>
  </si>
  <si>
    <t>公务用车运行维护费</t>
  </si>
  <si>
    <t>530000231100001107480</t>
  </si>
  <si>
    <t>行政人员公务交通补贴</t>
  </si>
  <si>
    <t>30239</t>
  </si>
  <si>
    <t>其他交通费用</t>
  </si>
  <si>
    <t>530000231100001107481</t>
  </si>
  <si>
    <t>工会经费</t>
  </si>
  <si>
    <t>30228</t>
  </si>
  <si>
    <t>530000231100001107488</t>
  </si>
  <si>
    <t>行政人员支出工资</t>
  </si>
  <si>
    <t>30101</t>
  </si>
  <si>
    <t>基本工资</t>
  </si>
  <si>
    <t>30102</t>
  </si>
  <si>
    <t>津贴补贴</t>
  </si>
  <si>
    <t>30103</t>
  </si>
  <si>
    <t>奖金</t>
  </si>
  <si>
    <t>530000231100001107492</t>
  </si>
  <si>
    <t>30113</t>
  </si>
  <si>
    <t>530000231100001107493</t>
  </si>
  <si>
    <t>对个人和家庭的补助</t>
  </si>
  <si>
    <t>30305</t>
  </si>
  <si>
    <t>生活补助</t>
  </si>
  <si>
    <t>530000231100001107495</t>
  </si>
  <si>
    <t>一般公用经费</t>
  </si>
  <si>
    <t>30299</t>
  </si>
  <si>
    <t>其他商品和服务支出</t>
  </si>
  <si>
    <t>30201</t>
  </si>
  <si>
    <t>办公费</t>
  </si>
  <si>
    <t>30202</t>
  </si>
  <si>
    <t>印刷费</t>
  </si>
  <si>
    <t>30205</t>
  </si>
  <si>
    <t>水费</t>
  </si>
  <si>
    <t>30206</t>
  </si>
  <si>
    <t>电费</t>
  </si>
  <si>
    <t>30207</t>
  </si>
  <si>
    <t>邮电费</t>
  </si>
  <si>
    <t>30211</t>
  </si>
  <si>
    <t>差旅费</t>
  </si>
  <si>
    <t>30213</t>
  </si>
  <si>
    <t>维修（护）费</t>
  </si>
  <si>
    <t>30216</t>
  </si>
  <si>
    <t>培训费</t>
  </si>
  <si>
    <t>30240</t>
  </si>
  <si>
    <t>税金及附加费用</t>
  </si>
  <si>
    <t>530000241100002221324</t>
  </si>
  <si>
    <t>行政人员绩效奖</t>
  </si>
  <si>
    <t>预算05-1表</t>
  </si>
  <si>
    <t>2026年部门项目支出预算表</t>
  </si>
  <si>
    <t>项目分类</t>
  </si>
  <si>
    <t>项目单位</t>
  </si>
  <si>
    <t>本年拨款</t>
  </si>
  <si>
    <t>其中：本次下达</t>
  </si>
  <si>
    <t>道路运输从业资格考试专项资金</t>
  </si>
  <si>
    <t>民生类</t>
  </si>
  <si>
    <t>530000231100001064866</t>
  </si>
  <si>
    <t>交通运输行政执法监管专项经费</t>
  </si>
  <si>
    <t>专项业务类</t>
  </si>
  <si>
    <t>530000241100002008481</t>
  </si>
  <si>
    <t>30218</t>
  </si>
  <si>
    <t>专用材料费</t>
  </si>
  <si>
    <t>30227</t>
  </si>
  <si>
    <t>委托业务费</t>
  </si>
  <si>
    <t>31002</t>
  </si>
  <si>
    <t>办公设备购置</t>
  </si>
  <si>
    <t>省委组织部公务员工作专项经费</t>
  </si>
  <si>
    <t>530000261100005195637</t>
  </si>
  <si>
    <t>信创项目专项资金</t>
  </si>
  <si>
    <t>事业发展类</t>
  </si>
  <si>
    <t>530000261100004846100</t>
  </si>
  <si>
    <t>行政执法制式服装配（换）发购置专项经费</t>
  </si>
  <si>
    <t>530000251100003234759</t>
  </si>
  <si>
    <t>政务信息化运维服务项目补助资金</t>
  </si>
  <si>
    <t>其他运转类</t>
  </si>
  <si>
    <t>530000251100003143681</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</si>
  <si>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</si>
  <si>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</si>
  <si>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</si>
  <si>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</si>
  <si>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</si>
  <si>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</si>
  <si>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</si>
  <si>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</si>
  <si>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</si>
  <si>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</si>
  <si>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</si>
  <si>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</si>
  <si>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按照省交通执法局工作部署，开展2026年度交通运输行政执法监管工作，以实现：
保障2026年云南省交通运输综合行政执法局机关正常运转，控制局机关运行经费支出，降低机关运行成本；使省交通执法局具有良好的办公环境，为全省交通运输综合行政执法领域从业人员提供便捷优质的服务；建立监管有力、服务优质的交通运输综合行政执法体制，为交通强国建设提供有力的保障。具体目标为：
1.保证全省执法系统执法人员全员参保，组织2次执法资格取证考试和岗位能力提升，全年参加考试和岗位能力提升人次&gt;=1120人次，全面提高执法队伍整体素质；
2.至少开展一次全省性专项应急演练；
3.完成执法局局属支队资产清查审计；
4.档案室、保密室按期完成建设，设备按时维修；
5.审计发现问题整改率达到90%以上，参考和岗位提升人员满意度达到95%以上。</t>
  </si>
  <si>
    <t>产出指标</t>
  </si>
  <si>
    <t>数量指标</t>
  </si>
  <si>
    <t>执法资格取证考试及能力提升次数</t>
  </si>
  <si>
    <t>&gt;=</t>
  </si>
  <si>
    <t>次</t>
  </si>
  <si>
    <t>定量指标</t>
  </si>
  <si>
    <t>反映组织开展执法资格取证考试及能力提升具体期数。</t>
  </si>
  <si>
    <t>参加考试和岗位能力提升人次</t>
  </si>
  <si>
    <t>1120</t>
  </si>
  <si>
    <t>人次</t>
  </si>
  <si>
    <t>反映执法人员全年参与考试和岗位能力提升的情况。</t>
  </si>
  <si>
    <t>资产配置计划完成率</t>
  </si>
  <si>
    <t>=</t>
  </si>
  <si>
    <t>100</t>
  </si>
  <si>
    <t>%</t>
  </si>
  <si>
    <t>反映办公设备、办公家具等资产配置计划完成情况。</t>
  </si>
  <si>
    <t>档案室配套建设完成率</t>
  </si>
  <si>
    <t>反映档案室配套建设按时完成情况。</t>
  </si>
  <si>
    <t>本行政区域内政策宣传计划完成率</t>
  </si>
  <si>
    <t>反映本行政区域内道路法律法规宣传计划完成情况。</t>
  </si>
  <si>
    <t>保密室建设及配套设备完成率</t>
  </si>
  <si>
    <t>反映保密室建设及配套设备按时完成情况。</t>
  </si>
  <si>
    <t>内部审计完成率</t>
  </si>
  <si>
    <t>反映执法局资产清查专项审计完成情况。</t>
  </si>
  <si>
    <t>全年参与各类安全检查人数</t>
  </si>
  <si>
    <t>60</t>
  </si>
  <si>
    <t>人</t>
  </si>
  <si>
    <t>反映全年参与各类检查核查工作的人数。</t>
  </si>
  <si>
    <t>全系统执法人员投保完成率</t>
  </si>
  <si>
    <t>反映全系统执法人员意外伤害险参保情况</t>
  </si>
  <si>
    <t>质量指标</t>
  </si>
  <si>
    <t>法律服务准确率</t>
  </si>
  <si>
    <t>90</t>
  </si>
  <si>
    <t>反映单位聘请的法律顾问提供法律服务的专业程度和准确程度。</t>
  </si>
  <si>
    <t>时效指标</t>
  </si>
  <si>
    <t>安全检查完成及时率</t>
  </si>
  <si>
    <t>反映对公路、道路运输、水上、交通工程质量、安全生产监管等方面的行政执法监督，是否存在安全隐患并及时整改。</t>
  </si>
  <si>
    <t>设备维修时效性</t>
  </si>
  <si>
    <t>&lt;=</t>
  </si>
  <si>
    <t>15</t>
  </si>
  <si>
    <t>天</t>
  </si>
  <si>
    <t>反映设备维修工作开展时效性情况。</t>
  </si>
  <si>
    <t>效益指标</t>
  </si>
  <si>
    <t>社会效益</t>
  </si>
  <si>
    <t>审计发现问题整改率</t>
  </si>
  <si>
    <t>反映执法局组织开展局属支队资产清查专项审计发现问题整改情况。</t>
  </si>
  <si>
    <t>满意度指标</t>
  </si>
  <si>
    <t>服务对象满意度</t>
  </si>
  <si>
    <t>参考和岗位能力提升人员满意度</t>
  </si>
  <si>
    <t>95</t>
  </si>
  <si>
    <t>反映参考和岗位能力提升人员对课程设置、能力提升的满意度。</t>
  </si>
  <si>
    <t>根据各级关于信创工作的安排和部署，以及省交通运输厅关于信创工作（安可替代）的具体任务要求，拟于2026年度完成局机关80台安可电脑购置，进一步压实局机关保密工作责任，落实好保密工作要求，提升安全可控水平，以实现如下年度绩效目标：
1.购置完成率≥90%；
2.年正常运转天数≥360天；
3.使用人员满意度≥90%。</t>
  </si>
  <si>
    <t>购置完成率</t>
  </si>
  <si>
    <t>反映安可电脑的实际购置完成情况。</t>
  </si>
  <si>
    <t>可持续影响</t>
  </si>
  <si>
    <t>年正常运行天数</t>
  </si>
  <si>
    <t>360</t>
  </si>
  <si>
    <t>反映系统正常使用年限情况。</t>
  </si>
  <si>
    <t>使用人员满意度</t>
  </si>
  <si>
    <t>反映单位使用人员对电脑设备的满意程度</t>
  </si>
  <si>
    <t>道路运输从业资格考试主要资金主要用于保障我省经营性道路客货运输驾驶员从业资格考试考点正常开展从业资格考试,主要包括系统升级、运营维护、监督管理、考试管理，题库更新维护、考试系统的正常运转等。
2026年预计完成以下具体绩效指标：从业资格考试系统升级维护完成率&gt;=90,从业资格考试题库维护编制完成率&gt;=90，考试题库功能的正常运转率=100,全省新增通过考试系统的道路运输从业人员人数比率达2%及以上，系统使用满意度不低于95%。</t>
  </si>
  <si>
    <t>考试题库功能的正常运转率</t>
  </si>
  <si>
    <t>反映从业人员考试题库试题运转情况。</t>
  </si>
  <si>
    <t>从业资格考试系统升级维护完成率</t>
  </si>
  <si>
    <t xml:space="preserve">反映从业资格考试系统升级维护计划完成情况。
</t>
  </si>
  <si>
    <t>从业资格考试题库维护编制完成率</t>
  </si>
  <si>
    <t xml:space="preserve">反映从业资格考试题库维护完成情况。
</t>
  </si>
  <si>
    <t>全省从业资格考点维护完成率</t>
  </si>
  <si>
    <t xml:space="preserve">反映全省从业资格考点维护完成情况。
</t>
  </si>
  <si>
    <t>全省道路运输从业人员增加比率</t>
  </si>
  <si>
    <t>反映当年全省道路运输从业人员考试及人数增加情况。</t>
  </si>
  <si>
    <t>从业资格考试系统使用满意度</t>
  </si>
  <si>
    <t>反映道路运输从业资格无纸化考试系统使用满意度情况。</t>
  </si>
  <si>
    <t xml:space="preserve">完成全省综合行政执法系统319点位网络线路租用工作、935台执法终端物联网卡租用、省局网站运维、局机关日常网络及视频会议系统运维、局网站二级等保测评备案、百公里无人机自动巡查试点、协同办公系统数据迁移、视频会议升级改造等工作。按云南省交通运输厅实际要求，可以实现如下预期目标：
1.网络线路租用工作：a.州市支队至省行业专网：扩展各州市至省专线至100M，15条，备用10M,15条，共计30条；b.行业云机房到厅机房专线1G，1条；c.县区行业专网专线接入：10M，218条；
d.互联网专线1G，1条。e.超限检测站专线接入：10M，69条。
2.执法终端物联网卡租用工作不少于1479张,对现有2793台执法装备开展维修保障。
3.省交通运输厅省交通运输综合行政执法局网站运维监测，确保网站正常运转，无错敏信息等。
4.确保局机关日常网络运行和视频会议系统无故障。
5.完成云南省交通运输综合行政执法局网站1个二级系统的等保备案测评工作。
6.完成云南省交通运输综合行政执法局行业协同办公系统运维工作。
</t>
  </si>
  <si>
    <t>系统利用率</t>
  </si>
  <si>
    <t>反映系统利用情况，不存在闲置浪费。</t>
  </si>
  <si>
    <t>运维服务合格率</t>
  </si>
  <si>
    <t>按服务事项数量计算，例如服务器、网络设备等运维服务合格情况。</t>
  </si>
  <si>
    <t>网络故障率</t>
  </si>
  <si>
    <t>反映网络运行的稳定性和可靠性情况。</t>
  </si>
  <si>
    <t>系统运行故障响应时间</t>
  </si>
  <si>
    <t>小时</t>
  </si>
  <si>
    <t>反映系统运行故障响应时间。</t>
  </si>
  <si>
    <t>反映服务对象的满意度情况。</t>
  </si>
  <si>
    <t xml:space="preserve">   2026年度的行政执法制式服装配（换)发是根据《财政部、司法部关于印发&lt;综合行政执法制式服装和标志管理办法&gt;的通知》和《云南省财政厅 云南省司法厅关于印发&lt;云南省综合行政执法制式服装和标志管理实施办法&gt;的通知》要求，按照《热区、亚热区、北温区、寒区综合行政执法制式服装和标志预算定额标准》，为全面规范执法人员着装，树立形象，本项目是确保为局属系统执法人员统一配（换）发行政执法制式服装和标志。
   预计完成以下具体绩效目标：购置计划完成率=100%，抽检验收通过率=100%，安全事故减少率&gt;=10%，着装人员满意度&gt;=90%。
</t>
  </si>
  <si>
    <t>购置计划完成率</t>
  </si>
  <si>
    <t xml:space="preserve">反映购置计划完成情况。
</t>
  </si>
  <si>
    <t>抽检验收通过率</t>
  </si>
  <si>
    <t xml:space="preserve">反映服装抽检验收通过情况。
</t>
  </si>
  <si>
    <t>安全事故减少率</t>
  </si>
  <si>
    <t>10</t>
  </si>
  <si>
    <t>反映执法人员发生安全事故下降情况。</t>
  </si>
  <si>
    <t>着装人员满意度</t>
  </si>
  <si>
    <t>反映着装人员对购置服装的整体满意情况。
着装人员满意度=（对购置服装满意的人数/问卷调查人数）*100%。</t>
  </si>
  <si>
    <t>成本指标</t>
  </si>
  <si>
    <t>经济成本指标</t>
  </si>
  <si>
    <t>皮鞋统购单价低于市场价格比例</t>
  </si>
  <si>
    <t>反映皮鞋年度综合统购价格与市场价格对比的情况，年度综合统购价格为全年采购合同结算中皮鞋的单价，市场价格为《云南省综合行政执法制式服装和标志管理实施办法》中皮鞋定额标准，统购单价低于市场价格则节约了项目成本。</t>
  </si>
  <si>
    <t>1.通过做好省外知名高校暑期实践活动和选调生政策宣讲，吸引更多省外知名高校优秀毕业生报考云南选调生，通过报名、资格审查、笔试、面试、考察、体检、公示等程序，完成选调生招录任务。
2.已完成2名选调生招录工作，其中硕士及以上学历2名。</t>
  </si>
  <si>
    <t>生活补贴发放人数</t>
  </si>
  <si>
    <t>反映招录的硕士定向选调生一次性生活补贴发放情况</t>
  </si>
  <si>
    <t>生活补贴发放准确率</t>
  </si>
  <si>
    <t>反映选调生生活补贴准确发放情况。</t>
  </si>
  <si>
    <t>受益人满意度</t>
  </si>
  <si>
    <t>反映补贴发放满意度情况。</t>
  </si>
  <si>
    <t>预算06表</t>
  </si>
  <si>
    <t>2026年政府性基金预算支出预算表</t>
  </si>
  <si>
    <t>政府性基金预算支出</t>
  </si>
  <si>
    <t>说明：2026年云南省交通运输综合行政执法局（本级）无用政府性基金安排的支出预算，故该表为空表。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</si>
  <si>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</si>
  <si>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</si>
  <si>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</si>
  <si>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</si>
  <si>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</si>
  <si>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</si>
  <si>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</si>
  <si>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</si>
  <si>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</si>
  <si>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</si>
  <si>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</si>
  <si>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</si>
  <si>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局机关公车加油费</t>
  </si>
  <si>
    <t>C23120302 车辆加油、添加燃料服务</t>
  </si>
  <si>
    <t>年</t>
  </si>
  <si>
    <t>局机关公车购买保险费</t>
  </si>
  <si>
    <t>C1804010201 机动车保险服务</t>
  </si>
  <si>
    <t>局机关公车维修保养费</t>
  </si>
  <si>
    <t>C23120000 维修和保养服务</t>
  </si>
  <si>
    <t>信访室茶水柜</t>
  </si>
  <si>
    <t>A05010505 茶水柜</t>
  </si>
  <si>
    <t>组</t>
  </si>
  <si>
    <t>复印纸</t>
  </si>
  <si>
    <t>A05040101 复印纸</t>
  </si>
  <si>
    <t>箱</t>
  </si>
  <si>
    <t>信访室会议椅</t>
  </si>
  <si>
    <t>A05010303 会议椅</t>
  </si>
  <si>
    <t>把</t>
  </si>
  <si>
    <t>信访室会议桌</t>
  </si>
  <si>
    <t>A05010202 会议桌</t>
  </si>
  <si>
    <t>平方</t>
  </si>
  <si>
    <t>信访室书柜</t>
  </si>
  <si>
    <t>A05010501 书柜</t>
  </si>
  <si>
    <t>办公电脑</t>
  </si>
  <si>
    <t>A02010105 台式计算机</t>
  </si>
  <si>
    <t>台</t>
  </si>
  <si>
    <t>A4彩色打印机</t>
  </si>
  <si>
    <t>A02021004 A4彩色打印机</t>
  </si>
  <si>
    <t>个</t>
  </si>
  <si>
    <t>A4黑白打印机</t>
  </si>
  <si>
    <t>A02021003 A4黑白打印机</t>
  </si>
  <si>
    <t>办公椅</t>
  </si>
  <si>
    <t>A05010301 办公椅</t>
  </si>
  <si>
    <t>保密室保密柜</t>
  </si>
  <si>
    <t>A05010504 保密柜</t>
  </si>
  <si>
    <t>执法人员意外伤害险</t>
  </si>
  <si>
    <t>C18040000 保险服务</t>
  </si>
  <si>
    <t>项</t>
  </si>
  <si>
    <t>小茶几</t>
  </si>
  <si>
    <t>A05010204 茶几</t>
  </si>
  <si>
    <t>茶水柜</t>
  </si>
  <si>
    <t>单人沙发</t>
  </si>
  <si>
    <t>A05010402 单人沙发</t>
  </si>
  <si>
    <t>报告厅会议椅</t>
  </si>
  <si>
    <t>报告厅会议桌</t>
  </si>
  <si>
    <t>保密室手机屏蔽柜</t>
  </si>
  <si>
    <t>A05010599 其他柜类</t>
  </si>
  <si>
    <t>档案室光盘柜</t>
  </si>
  <si>
    <t>投影仪</t>
  </si>
  <si>
    <t>A02020200 投影仪</t>
  </si>
  <si>
    <t>文件柜</t>
  </si>
  <si>
    <t>A05010502 文件柜</t>
  </si>
  <si>
    <t>物业管理服务</t>
  </si>
  <si>
    <t>C21040001 物业管理服务</t>
  </si>
  <si>
    <t>云南省交通运输综合行政执法局执法终端物联网保障2026年项目_物联网卡租用</t>
  </si>
  <si>
    <t>C17010200 网络接入服务</t>
  </si>
  <si>
    <t>云南省交通运输综合行政执法系统网络租用2026年项目</t>
  </si>
  <si>
    <t>行政执法制式服装和标志配（换）发购置</t>
  </si>
  <si>
    <t>A05030301 制服</t>
  </si>
  <si>
    <t>安可电脑购置（便携式）</t>
  </si>
  <si>
    <t>A02010108 便携式计算机</t>
  </si>
  <si>
    <t>安可电脑购置（台式）</t>
  </si>
  <si>
    <t>预算08表</t>
  </si>
  <si>
    <t>2026年部门政府购买服务预算表</t>
  </si>
  <si>
    <t>政府购买服务项目</t>
  </si>
  <si>
    <t>政府购买服务目录</t>
  </si>
  <si>
    <t>说明：2026年云南省交通运输综合行政执法局（本级）无政府购买服务支出预算，故该表为空表。</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</si>
  <si>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</si>
  <si>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</si>
  <si>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</si>
  <si>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</si>
  <si>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</si>
  <si>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</si>
  <si>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</si>
  <si>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</si>
  <si>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</si>
  <si>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</si>
  <si>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</si>
  <si>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</si>
  <si>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</si>
  <si>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</si>
  <si>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</si>
  <si>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</si>
  <si>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</si>
  <si>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</si>
  <si>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</si>
  <si>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</si>
  <si>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</si>
  <si>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</si>
  <si>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</si>
  <si>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</si>
  <si>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</si>
  <si>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说明：2026年云南省交通运输综合行政执法局（本级）无用省对下转移支付安排的支出预算，故该表为空表。</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</si>
  <si>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</si>
  <si>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</si>
  <si>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</si>
  <si>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</si>
  <si>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</si>
  <si>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</si>
  <si>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</si>
  <si>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</si>
  <si>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</si>
  <si>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</si>
  <si>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</si>
  <si>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</si>
  <si>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</si>
  <si>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</si>
  <si>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国产电脑</t>
  </si>
  <si>
    <t>A02029900 其他办公设备</t>
  </si>
  <si>
    <t>无纸化会议系统</t>
  </si>
  <si>
    <t>套</t>
  </si>
  <si>
    <t>A02061818 饮水器</t>
  </si>
  <si>
    <t>饮水机</t>
  </si>
  <si>
    <t>A02080701 普通电话机</t>
  </si>
  <si>
    <t>电话机</t>
  </si>
  <si>
    <t>A02080805 视频会议系统及会议室音频系统</t>
  </si>
  <si>
    <t>总值班室视频调度系统</t>
  </si>
  <si>
    <t>A02370400 安全、检查、监视、报警设备</t>
  </si>
  <si>
    <t>保密室安防报警系统</t>
  </si>
  <si>
    <t>保密室监控系统</t>
  </si>
  <si>
    <t>保密室门禁系统</t>
  </si>
  <si>
    <t>信访室监控设备</t>
  </si>
  <si>
    <t>图书和档案</t>
  </si>
  <si>
    <t>A04040500 地图</t>
  </si>
  <si>
    <t>地图</t>
  </si>
  <si>
    <t>幅</t>
  </si>
  <si>
    <t>家具和用品</t>
  </si>
  <si>
    <t>平方米</t>
  </si>
  <si>
    <t>注：涉及土地使用权、房屋、公务用车购置，按照现行相关管理制度规定报批，以职能部门审批意见为准。</t>
  </si>
  <si>
    <t>预算11表</t>
  </si>
  <si>
    <t>2026年中央转移支付补助项目支出预算表</t>
  </si>
  <si>
    <t>上级补助</t>
  </si>
  <si>
    <t>说明：2026年云南省交通运输综合行政执法局（本级）无中央转移支付支出预算，故该表为空表。</t>
  </si>
  <si>
    <t>预算12表</t>
  </si>
  <si>
    <t>2026年部门项目支出中期规划预算表</t>
  </si>
  <si>
    <t>项目级次</t>
  </si>
  <si>
    <t>2026年</t>
  </si>
  <si>
    <t>2027年</t>
  </si>
  <si>
    <t>2028年</t>
  </si>
  <si>
    <t>229 其他运转类</t>
  </si>
  <si>
    <t>本级</t>
  </si>
  <si>
    <t>311 专项业务类</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</si>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</sst>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0" fontId="7" fillId="0" borderId="7">
      <alignment horizontal="right" vertical="center"/>
    </xf>
    <xf numFmtId="178" fontId="7" fillId="0" borderId="7">
      <alignment horizontal="right" vertical="center"/>
    </xf>
    <xf numFmtId="49" fontId="7" fillId="0" borderId="7">
      <alignment horizontal="left" vertical="center" wrapText="1"/>
    </xf>
    <xf numFmtId="178" fontId="7" fillId="0" borderId="7">
      <alignment horizontal="right" vertical="center"/>
    </xf>
    <xf numFmtId="179"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80" fontId="7" fillId="0" borderId="7" xfId="56">
      <alignment horizontal="right" vertical="center"/>
    </xf>
    <xf numFmtId="178" fontId="7" fillId="0" borderId="7" xfId="54">
      <alignment horizontal="right" vertical="center"/>
    </xf>
    <xf numFmtId="180" fontId="7" fillId="0" borderId="7" xfId="0" applyNumberFormat="1" applyFont="1" applyBorder="1" applyAlignment="1">
      <alignment horizontal="left" vertical="center"/>
    </xf>
    <xf numFmtId="178"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3"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8"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4" t="s">
        <v>0</v>
      </c>
    </row>
    <row r="2" ht="36" customHeight="1" spans="1:4">
      <c r="A2" s="45" t="s">
        <v>1</v>
      </c>
      <c r="B2" s="168"/>
      <c r="C2" s="168"/>
      <c r="D2" s="168"/>
    </row>
    <row r="3" ht="21" customHeight="1" spans="1:4">
      <c r="A3" s="93" t="str">
        <f>"单位名称："&amp;"云南省交通运输综合行政执法局"</f>
        <v>单位名称：云南省交通运输综合行政执法局</v>
      </c>
      <c r="B3" s="133"/>
      <c r="C3" s="133"/>
      <c r="D3" s="92"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4" t="s">
        <v>8</v>
      </c>
      <c r="B7" s="120">
        <v>35154094.21</v>
      </c>
      <c r="C7" s="23" t="str">
        <f>"一"&amp;"、"&amp;"社会保障和就业支出"</f>
        <v>一、社会保障和就业支出</v>
      </c>
      <c r="D7" s="120">
        <v>1955276.02</v>
      </c>
    </row>
    <row r="8" ht="25.4" customHeight="1" spans="1:4">
      <c r="A8" s="144" t="s">
        <v>9</v>
      </c>
      <c r="B8" s="120"/>
      <c r="C8" s="23" t="str">
        <f>"二"&amp;"、"&amp;"卫生健康支出"</f>
        <v>二、卫生健康支出</v>
      </c>
      <c r="D8" s="120">
        <v>2128657.68</v>
      </c>
    </row>
    <row r="9" ht="25.4" customHeight="1" spans="1:4">
      <c r="A9" s="144" t="s">
        <v>10</v>
      </c>
      <c r="B9" s="120"/>
      <c r="C9" s="23" t="str">
        <f>"三"&amp;"、"&amp;"交通运输支出"</f>
        <v>三、交通运输支出</v>
      </c>
      <c r="D9" s="120">
        <v>31630316.55</v>
      </c>
    </row>
    <row r="10" ht="25.4" customHeight="1" spans="1:4">
      <c r="A10" s="144" t="s">
        <v>11</v>
      </c>
      <c r="B10" s="88"/>
      <c r="C10" s="23" t="str">
        <f>"四"&amp;"、"&amp;"住房保障支出"</f>
        <v>四、住房保障支出</v>
      </c>
      <c r="D10" s="120">
        <v>1602492.82</v>
      </c>
    </row>
    <row r="11" ht="25.4" customHeight="1" spans="1:4">
      <c r="A11" s="144" t="s">
        <v>12</v>
      </c>
      <c r="B11" s="120"/>
      <c r="C11" s="23"/>
      <c r="D11" s="120"/>
    </row>
    <row r="12" ht="25.4" customHeight="1" spans="1:4">
      <c r="A12" s="144" t="s">
        <v>13</v>
      </c>
      <c r="B12" s="88"/>
      <c r="C12" s="23"/>
      <c r="D12" s="120"/>
    </row>
    <row r="13" ht="25.4" customHeight="1" spans="1:4">
      <c r="A13" s="144" t="s">
        <v>14</v>
      </c>
      <c r="B13" s="88"/>
      <c r="C13" s="23"/>
      <c r="D13" s="120"/>
    </row>
    <row r="14" ht="25.4" customHeight="1" spans="1:4">
      <c r="A14" s="144" t="s">
        <v>15</v>
      </c>
      <c r="B14" s="88"/>
      <c r="C14" s="23"/>
      <c r="D14" s="120"/>
    </row>
    <row r="15" ht="25.4" customHeight="1" spans="1:4">
      <c r="A15" s="169" t="s">
        <v>16</v>
      </c>
      <c r="B15" s="88"/>
      <c r="C15" s="23"/>
      <c r="D15" s="120"/>
    </row>
    <row r="16" ht="25.4" customHeight="1" spans="1:4">
      <c r="A16" s="169" t="s">
        <v>17</v>
      </c>
      <c r="B16" s="120"/>
      <c r="C16" s="23"/>
      <c r="D16" s="120"/>
    </row>
    <row r="17" ht="25.4" customHeight="1" spans="1:4">
      <c r="A17" s="170" t="s">
        <v>18</v>
      </c>
      <c r="B17" s="140">
        <v>35154094.21</v>
      </c>
      <c r="C17" s="141" t="s">
        <v>19</v>
      </c>
      <c r="D17" s="140">
        <v>37316743.07</v>
      </c>
    </row>
    <row r="18" ht="25.4" customHeight="1" spans="1:4">
      <c r="A18" s="171" t="s">
        <v>20</v>
      </c>
      <c r="B18" s="140">
        <v>2162648.86</v>
      </c>
      <c r="C18" s="172" t="s">
        <v>21</v>
      </c>
      <c r="D18" s="173"/>
    </row>
    <row r="19" ht="25.4" customHeight="1" spans="1:4">
      <c r="A19" s="174" t="s">
        <v>22</v>
      </c>
      <c r="B19" s="120">
        <v>2162648.86</v>
      </c>
      <c r="C19" s="142" t="s">
        <v>22</v>
      </c>
      <c r="D19" s="88"/>
    </row>
    <row r="20" ht="25.4" customHeight="1" spans="1:4">
      <c r="A20" s="174" t="s">
        <v>23</v>
      </c>
      <c r="B20" s="120"/>
      <c r="C20" s="142" t="s">
        <v>23</v>
      </c>
      <c r="D20" s="88"/>
    </row>
    <row r="21" ht="25.4" customHeight="1" spans="1:4">
      <c r="A21" s="175" t="s">
        <v>24</v>
      </c>
      <c r="B21" s="140">
        <v>37316743.07</v>
      </c>
      <c r="C21" s="141" t="s">
        <v>25</v>
      </c>
      <c r="D21" s="136">
        <v>37316743.07</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6"/>
      <c r="J1" s="147"/>
      <c r="R1" s="2" t="s">
        <v>26</v>
      </c>
    </row>
    <row r="2" ht="36" customHeight="1" spans="1:19">
      <c r="A2" s="148" t="s">
        <v>27</v>
      </c>
      <c r="B2" s="27"/>
      <c r="C2" s="27"/>
      <c r="D2" s="27"/>
      <c r="E2" s="27"/>
      <c r="F2" s="27"/>
      <c r="G2" s="27"/>
      <c r="H2" s="27"/>
      <c r="I2" s="27"/>
      <c r="J2" s="46"/>
      <c r="K2" s="27"/>
      <c r="L2" s="27"/>
      <c r="M2" s="27"/>
      <c r="N2" s="27"/>
      <c r="O2" s="27"/>
      <c r="P2" s="27"/>
      <c r="Q2" s="27"/>
      <c r="R2" s="27"/>
      <c r="S2" s="27"/>
    </row>
    <row r="3" ht="20.25" customHeight="1" spans="1:19">
      <c r="A3" s="93" t="str">
        <f>"单位名称："&amp;"云南省交通运输综合行政执法局"</f>
        <v>单位名称：云南省交通运输综合行政执法局</v>
      </c>
      <c r="B3" s="6"/>
      <c r="C3" s="6"/>
      <c r="D3" s="6"/>
      <c r="E3" s="6"/>
      <c r="F3" s="6"/>
      <c r="G3" s="6"/>
      <c r="H3" s="6"/>
      <c r="I3" s="6"/>
      <c r="J3" s="149"/>
      <c r="K3" s="6"/>
      <c r="L3" s="6"/>
      <c r="M3" s="6"/>
      <c r="N3" s="7"/>
      <c r="O3" s="7"/>
      <c r="P3" s="7"/>
      <c r="Q3" s="7"/>
      <c r="R3" s="7" t="s">
        <v>2</v>
      </c>
      <c r="S3" s="7" t="s">
        <v>2</v>
      </c>
    </row>
    <row r="4" ht="18.75" customHeight="1" spans="1:19">
      <c r="A4" s="150" t="s">
        <v>28</v>
      </c>
      <c r="B4" s="151" t="s">
        <v>29</v>
      </c>
      <c r="C4" s="151" t="s">
        <v>30</v>
      </c>
      <c r="D4" s="152" t="s">
        <v>31</v>
      </c>
      <c r="E4" s="153"/>
      <c r="F4" s="153"/>
      <c r="G4" s="153"/>
      <c r="H4" s="153"/>
      <c r="I4" s="153"/>
      <c r="J4" s="154"/>
      <c r="K4" s="153"/>
      <c r="L4" s="153"/>
      <c r="M4" s="153"/>
      <c r="N4" s="155"/>
      <c r="O4" s="155" t="s">
        <v>20</v>
      </c>
      <c r="P4" s="155"/>
      <c r="Q4" s="155"/>
      <c r="R4" s="155"/>
      <c r="S4" s="155"/>
    </row>
    <row r="5" ht="18" customHeight="1" spans="1:19">
      <c r="A5" s="156"/>
      <c r="B5" s="157"/>
      <c r="C5" s="157"/>
      <c r="D5" s="157" t="s">
        <v>32</v>
      </c>
      <c r="E5" s="157" t="s">
        <v>33</v>
      </c>
      <c r="F5" s="157" t="s">
        <v>34</v>
      </c>
      <c r="G5" s="157" t="s">
        <v>35</v>
      </c>
      <c r="H5" s="157" t="s">
        <v>36</v>
      </c>
      <c r="I5" s="158" t="s">
        <v>37</v>
      </c>
      <c r="J5" s="159"/>
      <c r="K5" s="158" t="s">
        <v>38</v>
      </c>
      <c r="L5" s="158" t="s">
        <v>39</v>
      </c>
      <c r="M5" s="158" t="s">
        <v>40</v>
      </c>
      <c r="N5" s="160" t="s">
        <v>41</v>
      </c>
      <c r="O5" s="161" t="s">
        <v>32</v>
      </c>
      <c r="P5" s="161" t="s">
        <v>33</v>
      </c>
      <c r="Q5" s="161" t="s">
        <v>34</v>
      </c>
      <c r="R5" s="161" t="s">
        <v>35</v>
      </c>
      <c r="S5" s="161" t="s">
        <v>42</v>
      </c>
    </row>
    <row r="6" ht="29.25" customHeight="1" spans="1:19">
      <c r="A6" s="162"/>
      <c r="B6" s="163"/>
      <c r="C6" s="163"/>
      <c r="D6" s="163"/>
      <c r="E6" s="163"/>
      <c r="F6" s="163"/>
      <c r="G6" s="163"/>
      <c r="H6" s="163"/>
      <c r="I6" s="164" t="s">
        <v>32</v>
      </c>
      <c r="J6" s="164" t="s">
        <v>43</v>
      </c>
      <c r="K6" s="164" t="s">
        <v>38</v>
      </c>
      <c r="L6" s="164" t="s">
        <v>39</v>
      </c>
      <c r="M6" s="164" t="s">
        <v>40</v>
      </c>
      <c r="N6" s="164" t="s">
        <v>41</v>
      </c>
      <c r="O6" s="164"/>
      <c r="P6" s="164"/>
      <c r="Q6" s="164"/>
      <c r="R6" s="164"/>
      <c r="S6" s="164"/>
    </row>
    <row r="7" ht="16.5" customHeight="1" spans="1:19">
      <c r="A7" s="130">
        <v>1</v>
      </c>
      <c r="B7" s="19">
        <v>2</v>
      </c>
      <c r="C7" s="19">
        <v>3</v>
      </c>
      <c r="D7" s="19">
        <v>4</v>
      </c>
      <c r="E7" s="130">
        <v>5</v>
      </c>
      <c r="F7" s="19">
        <v>6</v>
      </c>
      <c r="G7" s="19">
        <v>7</v>
      </c>
      <c r="H7" s="130">
        <v>8</v>
      </c>
      <c r="I7" s="19">
        <v>9</v>
      </c>
      <c r="J7" s="29">
        <v>10</v>
      </c>
      <c r="K7" s="29">
        <v>11</v>
      </c>
      <c r="L7" s="165">
        <v>12</v>
      </c>
      <c r="M7" s="29">
        <v>13</v>
      </c>
      <c r="N7" s="29">
        <v>14</v>
      </c>
      <c r="O7" s="29">
        <v>15</v>
      </c>
      <c r="P7" s="29">
        <v>16</v>
      </c>
      <c r="Q7" s="29">
        <v>17</v>
      </c>
      <c r="R7" s="29">
        <v>18</v>
      </c>
      <c r="S7" s="29">
        <v>19</v>
      </c>
    </row>
    <row r="8" ht="31.4" customHeight="1" spans="1:19">
      <c r="A8" s="30" t="s">
        <v>44</v>
      </c>
      <c r="B8" s="30" t="s">
        <v>45</v>
      </c>
      <c r="C8" s="22">
        <v>37316743.07</v>
      </c>
      <c r="D8" s="120">
        <v>35154094.21</v>
      </c>
      <c r="E8" s="88">
        <v>35154094.21</v>
      </c>
      <c r="F8" s="88"/>
      <c r="G8" s="88"/>
      <c r="H8" s="88"/>
      <c r="I8" s="88"/>
      <c r="J8" s="88"/>
      <c r="K8" s="88"/>
      <c r="L8" s="88"/>
      <c r="M8" s="88"/>
      <c r="N8" s="88"/>
      <c r="O8" s="88">
        <v>2162648.86</v>
      </c>
      <c r="P8" s="88">
        <v>2162648.86</v>
      </c>
      <c r="Q8" s="88"/>
      <c r="R8" s="88"/>
      <c r="S8" s="88"/>
    </row>
    <row r="9" ht="16.5" customHeight="1" spans="1:19">
      <c r="A9" s="166" t="s">
        <v>30</v>
      </c>
      <c r="B9" s="167"/>
      <c r="C9" s="120">
        <v>37316743.07</v>
      </c>
      <c r="D9" s="120">
        <v>35154094.21</v>
      </c>
      <c r="E9" s="88">
        <v>35154094.21</v>
      </c>
      <c r="F9" s="88"/>
      <c r="G9" s="88"/>
      <c r="H9" s="88"/>
      <c r="I9" s="88"/>
      <c r="J9" s="88"/>
      <c r="K9" s="88"/>
      <c r="L9" s="88"/>
      <c r="M9" s="88"/>
      <c r="N9" s="88"/>
      <c r="O9" s="88">
        <v>2162648.86</v>
      </c>
      <c r="P9" s="88">
        <v>2162648.86</v>
      </c>
      <c r="Q9" s="88"/>
      <c r="R9" s="88"/>
      <c r="S9" s="88"/>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6"/>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5" t="s">
        <v>46</v>
      </c>
    </row>
    <row r="2" ht="28.5" customHeight="1" spans="1:15">
      <c r="A2" s="27" t="s">
        <v>47</v>
      </c>
      <c r="B2" s="27"/>
      <c r="C2" s="27"/>
      <c r="D2" s="27"/>
      <c r="E2" s="27"/>
      <c r="F2" s="27"/>
      <c r="G2" s="27"/>
      <c r="H2" s="27"/>
      <c r="I2" s="27"/>
      <c r="J2" s="27"/>
      <c r="K2" s="27"/>
      <c r="L2" s="27"/>
      <c r="M2" s="27"/>
      <c r="N2" s="27"/>
      <c r="O2" s="27"/>
    </row>
    <row r="3" ht="15" customHeight="1" spans="1:15">
      <c r="A3" s="101" t="str">
        <f>"单位名称："&amp;"云南省交通运输综合行政执法局"</f>
        <v>单位名称：云南省交通运输综合行政执法局</v>
      </c>
      <c r="B3" s="102"/>
      <c r="C3" s="58"/>
      <c r="D3" s="58"/>
      <c r="E3" s="58"/>
      <c r="F3" s="58"/>
      <c r="G3" s="6"/>
      <c r="H3" s="58"/>
      <c r="I3" s="58"/>
      <c r="J3" s="6"/>
      <c r="K3" s="58"/>
      <c r="L3" s="58"/>
      <c r="M3" s="6"/>
      <c r="N3" s="6"/>
      <c r="O3" s="103" t="s">
        <v>2</v>
      </c>
    </row>
    <row r="4" ht="18.75" customHeight="1" spans="1:15">
      <c r="A4" s="9" t="s">
        <v>48</v>
      </c>
      <c r="B4" s="9" t="s">
        <v>49</v>
      </c>
      <c r="C4" s="15" t="s">
        <v>30</v>
      </c>
      <c r="D4" s="62" t="s">
        <v>33</v>
      </c>
      <c r="E4" s="62"/>
      <c r="F4" s="62"/>
      <c r="G4" s="145" t="s">
        <v>34</v>
      </c>
      <c r="H4" s="9" t="s">
        <v>35</v>
      </c>
      <c r="I4" s="9" t="s">
        <v>50</v>
      </c>
      <c r="J4" s="10" t="s">
        <v>51</v>
      </c>
      <c r="K4" s="73" t="s">
        <v>52</v>
      </c>
      <c r="L4" s="73" t="s">
        <v>53</v>
      </c>
      <c r="M4" s="73" t="s">
        <v>54</v>
      </c>
      <c r="N4" s="73" t="s">
        <v>55</v>
      </c>
      <c r="O4" s="76" t="s">
        <v>56</v>
      </c>
    </row>
    <row r="5" ht="30" customHeight="1" spans="1:15">
      <c r="A5" s="18"/>
      <c r="B5" s="18"/>
      <c r="C5" s="18"/>
      <c r="D5" s="62" t="s">
        <v>32</v>
      </c>
      <c r="E5" s="62" t="s">
        <v>57</v>
      </c>
      <c r="F5" s="62" t="s">
        <v>58</v>
      </c>
      <c r="G5" s="18"/>
      <c r="H5" s="18"/>
      <c r="I5" s="18"/>
      <c r="J5" s="62" t="s">
        <v>32</v>
      </c>
      <c r="K5" s="84" t="s">
        <v>52</v>
      </c>
      <c r="L5" s="84" t="s">
        <v>53</v>
      </c>
      <c r="M5" s="84" t="s">
        <v>54</v>
      </c>
      <c r="N5" s="84" t="s">
        <v>55</v>
      </c>
      <c r="O5" s="84" t="s">
        <v>56</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0.25" customHeight="1" spans="1:15">
      <c r="A7" s="30" t="s">
        <v>59</v>
      </c>
      <c r="B7" s="30" t="s">
        <v>60</v>
      </c>
      <c r="C7" s="120">
        <v>1955276.02</v>
      </c>
      <c r="D7" s="120">
        <v>1955276.02</v>
      </c>
      <c r="E7" s="120">
        <v>1955276.02</v>
      </c>
      <c r="F7" s="120"/>
      <c r="G7" s="88"/>
      <c r="H7" s="120"/>
      <c r="I7" s="120"/>
      <c r="J7" s="120"/>
      <c r="K7" s="120"/>
      <c r="L7" s="120"/>
      <c r="M7" s="88"/>
      <c r="N7" s="120"/>
      <c r="O7" s="120"/>
    </row>
    <row r="8" ht="20.25" customHeight="1" spans="1:15">
      <c r="A8" s="128" t="s">
        <v>61</v>
      </c>
      <c r="B8" s="128" t="s">
        <v>62</v>
      </c>
      <c r="C8" s="120">
        <v>1936531.97</v>
      </c>
      <c r="D8" s="120">
        <v>1936531.97</v>
      </c>
      <c r="E8" s="120">
        <v>1936531.97</v>
      </c>
      <c r="F8" s="120"/>
      <c r="G8" s="88"/>
      <c r="H8" s="120"/>
      <c r="I8" s="120"/>
      <c r="J8" s="120"/>
      <c r="K8" s="120"/>
      <c r="L8" s="120"/>
      <c r="M8" s="88"/>
      <c r="N8" s="120"/>
      <c r="O8" s="120"/>
    </row>
    <row r="9" ht="20.25" customHeight="1" spans="1:15">
      <c r="A9" s="129" t="s">
        <v>63</v>
      </c>
      <c r="B9" s="129" t="s">
        <v>64</v>
      </c>
      <c r="C9" s="120">
        <v>37800</v>
      </c>
      <c r="D9" s="120">
        <v>37800</v>
      </c>
      <c r="E9" s="120">
        <v>37800</v>
      </c>
      <c r="F9" s="120"/>
      <c r="G9" s="88"/>
      <c r="H9" s="120"/>
      <c r="I9" s="120"/>
      <c r="J9" s="120"/>
      <c r="K9" s="120"/>
      <c r="L9" s="120"/>
      <c r="M9" s="88"/>
      <c r="N9" s="120"/>
      <c r="O9" s="120"/>
    </row>
    <row r="10" ht="20.25" customHeight="1" spans="1:15">
      <c r="A10" s="129" t="s">
        <v>65</v>
      </c>
      <c r="B10" s="129" t="s">
        <v>66</v>
      </c>
      <c r="C10" s="120">
        <v>1898731.97</v>
      </c>
      <c r="D10" s="120">
        <v>1898731.97</v>
      </c>
      <c r="E10" s="120">
        <v>1898731.97</v>
      </c>
      <c r="F10" s="120"/>
      <c r="G10" s="88"/>
      <c r="H10" s="120"/>
      <c r="I10" s="120"/>
      <c r="J10" s="120"/>
      <c r="K10" s="120"/>
      <c r="L10" s="120"/>
      <c r="M10" s="88"/>
      <c r="N10" s="120"/>
      <c r="O10" s="120"/>
    </row>
    <row r="11" ht="20.25" customHeight="1" spans="1:15">
      <c r="A11" s="128" t="s">
        <v>67</v>
      </c>
      <c r="B11" s="128" t="s">
        <v>68</v>
      </c>
      <c r="C11" s="120">
        <v>18744.05</v>
      </c>
      <c r="D11" s="120">
        <v>18744.05</v>
      </c>
      <c r="E11" s="120">
        <v>18744.05</v>
      </c>
      <c r="F11" s="120"/>
      <c r="G11" s="88"/>
      <c r="H11" s="120"/>
      <c r="I11" s="120"/>
      <c r="J11" s="120"/>
      <c r="K11" s="120"/>
      <c r="L11" s="120"/>
      <c r="M11" s="88"/>
      <c r="N11" s="120"/>
      <c r="O11" s="120"/>
    </row>
    <row r="12" ht="20.25" customHeight="1" spans="1:15">
      <c r="A12" s="129" t="s">
        <v>69</v>
      </c>
      <c r="B12" s="129" t="s">
        <v>68</v>
      </c>
      <c r="C12" s="120">
        <v>18744.05</v>
      </c>
      <c r="D12" s="120">
        <v>18744.05</v>
      </c>
      <c r="E12" s="120">
        <v>18744.05</v>
      </c>
      <c r="F12" s="120"/>
      <c r="G12" s="88"/>
      <c r="H12" s="120"/>
      <c r="I12" s="120"/>
      <c r="J12" s="120"/>
      <c r="K12" s="120"/>
      <c r="L12" s="120"/>
      <c r="M12" s="88"/>
      <c r="N12" s="120"/>
      <c r="O12" s="120"/>
    </row>
    <row r="13" ht="20.25" customHeight="1" spans="1:15">
      <c r="A13" s="30" t="s">
        <v>70</v>
      </c>
      <c r="B13" s="30" t="s">
        <v>71</v>
      </c>
      <c r="C13" s="120">
        <v>2128657.68</v>
      </c>
      <c r="D13" s="120">
        <v>2128657.68</v>
      </c>
      <c r="E13" s="120">
        <v>2128657.68</v>
      </c>
      <c r="F13" s="120"/>
      <c r="G13" s="88"/>
      <c r="H13" s="120"/>
      <c r="I13" s="120"/>
      <c r="J13" s="120"/>
      <c r="K13" s="120"/>
      <c r="L13" s="120"/>
      <c r="M13" s="88"/>
      <c r="N13" s="120"/>
      <c r="O13" s="120"/>
    </row>
    <row r="14" ht="20.25" customHeight="1" spans="1:15">
      <c r="A14" s="128" t="s">
        <v>72</v>
      </c>
      <c r="B14" s="128" t="s">
        <v>73</v>
      </c>
      <c r="C14" s="120">
        <v>2128657.68</v>
      </c>
      <c r="D14" s="120">
        <v>2128657.68</v>
      </c>
      <c r="E14" s="120">
        <v>2128657.68</v>
      </c>
      <c r="F14" s="120"/>
      <c r="G14" s="88"/>
      <c r="H14" s="120"/>
      <c r="I14" s="120"/>
      <c r="J14" s="120"/>
      <c r="K14" s="120"/>
      <c r="L14" s="120"/>
      <c r="M14" s="88"/>
      <c r="N14" s="120"/>
      <c r="O14" s="120"/>
    </row>
    <row r="15" ht="20.25" customHeight="1" spans="1:15">
      <c r="A15" s="129" t="s">
        <v>74</v>
      </c>
      <c r="B15" s="129" t="s">
        <v>75</v>
      </c>
      <c r="C15" s="120">
        <v>1186707.48</v>
      </c>
      <c r="D15" s="120">
        <v>1186707.48</v>
      </c>
      <c r="E15" s="120">
        <v>1186707.48</v>
      </c>
      <c r="F15" s="120"/>
      <c r="G15" s="88"/>
      <c r="H15" s="120"/>
      <c r="I15" s="120"/>
      <c r="J15" s="120"/>
      <c r="K15" s="120"/>
      <c r="L15" s="120"/>
      <c r="M15" s="88"/>
      <c r="N15" s="120"/>
      <c r="O15" s="120"/>
    </row>
    <row r="16" ht="20.25" customHeight="1" spans="1:15">
      <c r="A16" s="129" t="s">
        <v>76</v>
      </c>
      <c r="B16" s="129" t="s">
        <v>77</v>
      </c>
      <c r="C16" s="120">
        <v>882572.7</v>
      </c>
      <c r="D16" s="120">
        <v>882572.7</v>
      </c>
      <c r="E16" s="120">
        <v>882572.7</v>
      </c>
      <c r="F16" s="120"/>
      <c r="G16" s="88"/>
      <c r="H16" s="120"/>
      <c r="I16" s="120"/>
      <c r="J16" s="120"/>
      <c r="K16" s="120"/>
      <c r="L16" s="120"/>
      <c r="M16" s="88"/>
      <c r="N16" s="120"/>
      <c r="O16" s="120"/>
    </row>
    <row r="17" ht="20.25" customHeight="1" spans="1:15">
      <c r="A17" s="129" t="s">
        <v>78</v>
      </c>
      <c r="B17" s="129" t="s">
        <v>79</v>
      </c>
      <c r="C17" s="120">
        <v>59377.5</v>
      </c>
      <c r="D17" s="120">
        <v>59377.5</v>
      </c>
      <c r="E17" s="120">
        <v>59377.5</v>
      </c>
      <c r="F17" s="120"/>
      <c r="G17" s="88"/>
      <c r="H17" s="120"/>
      <c r="I17" s="120"/>
      <c r="J17" s="120"/>
      <c r="K17" s="120"/>
      <c r="L17" s="120"/>
      <c r="M17" s="88"/>
      <c r="N17" s="120"/>
      <c r="O17" s="120"/>
    </row>
    <row r="18" ht="20.25" customHeight="1" spans="1:15">
      <c r="A18" s="30" t="s">
        <v>80</v>
      </c>
      <c r="B18" s="30" t="s">
        <v>81</v>
      </c>
      <c r="C18" s="120">
        <v>31630316.55</v>
      </c>
      <c r="D18" s="120">
        <v>31630316.55</v>
      </c>
      <c r="E18" s="120">
        <v>14806967.69</v>
      </c>
      <c r="F18" s="120">
        <v>16823348.86</v>
      </c>
      <c r="G18" s="88"/>
      <c r="H18" s="120"/>
      <c r="I18" s="120"/>
      <c r="J18" s="120"/>
      <c r="K18" s="120"/>
      <c r="L18" s="120"/>
      <c r="M18" s="88"/>
      <c r="N18" s="120"/>
      <c r="O18" s="120"/>
    </row>
    <row r="19" ht="20.25" customHeight="1" spans="1:15">
      <c r="A19" s="128" t="s">
        <v>82</v>
      </c>
      <c r="B19" s="128" t="s">
        <v>83</v>
      </c>
      <c r="C19" s="120">
        <v>31630316.55</v>
      </c>
      <c r="D19" s="120">
        <v>31630316.55</v>
      </c>
      <c r="E19" s="120">
        <v>14806967.69</v>
      </c>
      <c r="F19" s="120">
        <v>16823348.86</v>
      </c>
      <c r="G19" s="88"/>
      <c r="H19" s="120"/>
      <c r="I19" s="120"/>
      <c r="J19" s="120"/>
      <c r="K19" s="120"/>
      <c r="L19" s="120"/>
      <c r="M19" s="88"/>
      <c r="N19" s="120"/>
      <c r="O19" s="120"/>
    </row>
    <row r="20" ht="20.25" customHeight="1" spans="1:15">
      <c r="A20" s="129" t="s">
        <v>84</v>
      </c>
      <c r="B20" s="129" t="s">
        <v>85</v>
      </c>
      <c r="C20" s="120">
        <v>3996000</v>
      </c>
      <c r="D20" s="120">
        <v>3996000</v>
      </c>
      <c r="E20" s="120"/>
      <c r="F20" s="120">
        <v>3996000</v>
      </c>
      <c r="G20" s="88"/>
      <c r="H20" s="120"/>
      <c r="I20" s="120"/>
      <c r="J20" s="120"/>
      <c r="K20" s="120"/>
      <c r="L20" s="120"/>
      <c r="M20" s="88"/>
      <c r="N20" s="120"/>
      <c r="O20" s="120"/>
    </row>
    <row r="21" ht="20.25" customHeight="1" spans="1:15">
      <c r="A21" s="129" t="s">
        <v>86</v>
      </c>
      <c r="B21" s="129" t="s">
        <v>87</v>
      </c>
      <c r="C21" s="120">
        <v>12827348.86</v>
      </c>
      <c r="D21" s="120">
        <v>12827348.86</v>
      </c>
      <c r="E21" s="120"/>
      <c r="F21" s="120">
        <v>12827348.86</v>
      </c>
      <c r="G21" s="88"/>
      <c r="H21" s="120"/>
      <c r="I21" s="120"/>
      <c r="J21" s="120"/>
      <c r="K21" s="120"/>
      <c r="L21" s="120"/>
      <c r="M21" s="88"/>
      <c r="N21" s="120"/>
      <c r="O21" s="120"/>
    </row>
    <row r="22" ht="20.25" customHeight="1" spans="1:15">
      <c r="A22" s="129" t="s">
        <v>88</v>
      </c>
      <c r="B22" s="129" t="s">
        <v>89</v>
      </c>
      <c r="C22" s="120">
        <v>14806967.69</v>
      </c>
      <c r="D22" s="120">
        <v>14806967.69</v>
      </c>
      <c r="E22" s="120">
        <v>14806967.69</v>
      </c>
      <c r="F22" s="120"/>
      <c r="G22" s="88"/>
      <c r="H22" s="120"/>
      <c r="I22" s="120"/>
      <c r="J22" s="120"/>
      <c r="K22" s="120"/>
      <c r="L22" s="120"/>
      <c r="M22" s="88"/>
      <c r="N22" s="120"/>
      <c r="O22" s="120"/>
    </row>
    <row r="23" ht="20.25" customHeight="1" spans="1:15">
      <c r="A23" s="30" t="s">
        <v>90</v>
      </c>
      <c r="B23" s="30" t="s">
        <v>91</v>
      </c>
      <c r="C23" s="120">
        <v>1602492.82</v>
      </c>
      <c r="D23" s="120">
        <v>1602492.82</v>
      </c>
      <c r="E23" s="120">
        <v>1602492.82</v>
      </c>
      <c r="F23" s="120"/>
      <c r="G23" s="88"/>
      <c r="H23" s="120"/>
      <c r="I23" s="120"/>
      <c r="J23" s="120"/>
      <c r="K23" s="120"/>
      <c r="L23" s="120"/>
      <c r="M23" s="88"/>
      <c r="N23" s="120"/>
      <c r="O23" s="120"/>
    </row>
    <row r="24" ht="20.25" customHeight="1" spans="1:15">
      <c r="A24" s="128" t="s">
        <v>92</v>
      </c>
      <c r="B24" s="128" t="s">
        <v>93</v>
      </c>
      <c r="C24" s="120">
        <v>1602492.82</v>
      </c>
      <c r="D24" s="120">
        <v>1602492.82</v>
      </c>
      <c r="E24" s="120">
        <v>1602492.82</v>
      </c>
      <c r="F24" s="120"/>
      <c r="G24" s="88"/>
      <c r="H24" s="120"/>
      <c r="I24" s="120"/>
      <c r="J24" s="120"/>
      <c r="K24" s="120"/>
      <c r="L24" s="120"/>
      <c r="M24" s="88"/>
      <c r="N24" s="120"/>
      <c r="O24" s="120"/>
    </row>
    <row r="25" ht="20.25" customHeight="1" spans="1:15">
      <c r="A25" s="129" t="s">
        <v>94</v>
      </c>
      <c r="B25" s="129" t="s">
        <v>95</v>
      </c>
      <c r="C25" s="120">
        <v>1602492.82</v>
      </c>
      <c r="D25" s="120">
        <v>1602492.82</v>
      </c>
      <c r="E25" s="120">
        <v>1602492.82</v>
      </c>
      <c r="F25" s="120"/>
      <c r="G25" s="88"/>
      <c r="H25" s="120"/>
      <c r="I25" s="120"/>
      <c r="J25" s="120"/>
      <c r="K25" s="120"/>
      <c r="L25" s="120"/>
      <c r="M25" s="88"/>
      <c r="N25" s="120"/>
      <c r="O25" s="120"/>
    </row>
    <row r="26" ht="17.25" customHeight="1" spans="1:15">
      <c r="A26" s="104" t="s">
        <v>96</v>
      </c>
      <c r="B26" s="105" t="s">
        <v>96</v>
      </c>
      <c r="C26" s="120">
        <v>37316743.07</v>
      </c>
      <c r="D26" s="120">
        <v>37316743.07</v>
      </c>
      <c r="E26" s="120">
        <v>20493394.21</v>
      </c>
      <c r="F26" s="120">
        <v>16823348.86</v>
      </c>
      <c r="G26" s="88"/>
      <c r="H26" s="120"/>
      <c r="I26" s="120"/>
      <c r="J26" s="120"/>
      <c r="K26" s="120"/>
      <c r="L26" s="120"/>
      <c r="M26" s="88"/>
      <c r="N26" s="120"/>
      <c r="O26" s="120"/>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B15" sqref="B15"/>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2" t="s">
        <v>97</v>
      </c>
    </row>
    <row r="2" ht="31.5" customHeight="1" spans="1:4">
      <c r="A2" s="45" t="s">
        <v>98</v>
      </c>
      <c r="B2" s="132"/>
      <c r="C2" s="132"/>
      <c r="D2" s="132"/>
    </row>
    <row r="3" ht="17.25" customHeight="1" spans="1:4">
      <c r="A3" s="4" t="str">
        <f>"单位名称："&amp;"云南省交通运输综合行政执法局"</f>
        <v>单位名称：云南省交通运输综合行政执法局</v>
      </c>
      <c r="B3" s="133"/>
      <c r="C3" s="133"/>
      <c r="D3" s="94" t="s">
        <v>2</v>
      </c>
    </row>
    <row r="4" ht="24.65" customHeight="1" spans="1:4">
      <c r="A4" s="10" t="s">
        <v>3</v>
      </c>
      <c r="B4" s="12"/>
      <c r="C4" s="10" t="s">
        <v>4</v>
      </c>
      <c r="D4" s="12"/>
    </row>
    <row r="5" ht="15.65" customHeight="1" spans="1:4">
      <c r="A5" s="15" t="s">
        <v>5</v>
      </c>
      <c r="B5" s="134" t="s">
        <v>6</v>
      </c>
      <c r="C5" s="15" t="s">
        <v>99</v>
      </c>
      <c r="D5" s="134" t="s">
        <v>6</v>
      </c>
    </row>
    <row r="6" ht="14.15" customHeight="1" spans="1:4">
      <c r="A6" s="18"/>
      <c r="B6" s="17"/>
      <c r="C6" s="18"/>
      <c r="D6" s="17"/>
    </row>
    <row r="7" ht="29.15" customHeight="1" spans="1:4">
      <c r="A7" s="135" t="s">
        <v>100</v>
      </c>
      <c r="B7" s="136">
        <v>35154094.21</v>
      </c>
      <c r="C7" s="137" t="s">
        <v>101</v>
      </c>
      <c r="D7" s="136">
        <v>37316743.07</v>
      </c>
    </row>
    <row r="8" ht="29.15" customHeight="1" spans="1:4">
      <c r="A8" s="138" t="s">
        <v>102</v>
      </c>
      <c r="B8" s="88">
        <v>35154094.21</v>
      </c>
      <c r="C8" s="23" t="str">
        <f>"（一）"&amp;"社会保障和就业支出"</f>
        <v>（一）社会保障和就业支出</v>
      </c>
      <c r="D8" s="88">
        <v>1955276.02</v>
      </c>
    </row>
    <row r="9" ht="29.15" customHeight="1" spans="1:4">
      <c r="A9" s="138" t="s">
        <v>103</v>
      </c>
      <c r="B9" s="88"/>
      <c r="C9" s="23" t="str">
        <f>"（二）"&amp;"卫生健康支出"</f>
        <v>（二）卫生健康支出</v>
      </c>
      <c r="D9" s="88">
        <v>2128657.68</v>
      </c>
    </row>
    <row r="10" ht="29.15" customHeight="1" spans="1:4">
      <c r="A10" s="138" t="s">
        <v>104</v>
      </c>
      <c r="B10" s="88"/>
      <c r="C10" s="23" t="str">
        <f>"（三）"&amp;"交通运输支出"</f>
        <v>（三）交通运输支出</v>
      </c>
      <c r="D10" s="88">
        <v>31630316.55</v>
      </c>
    </row>
    <row r="11" ht="29.15" customHeight="1" spans="1:4">
      <c r="A11" s="139" t="s">
        <v>105</v>
      </c>
      <c r="B11" s="140">
        <v>2162648.86</v>
      </c>
      <c r="C11" s="23" t="str">
        <f>"（四）"&amp;"住房保障支出"</f>
        <v>（四）住房保障支出</v>
      </c>
      <c r="D11" s="88">
        <v>1602492.82</v>
      </c>
    </row>
    <row r="12" ht="29.15" customHeight="1" spans="1:4">
      <c r="A12" s="138" t="s">
        <v>102</v>
      </c>
      <c r="B12" s="120">
        <v>2162648.86</v>
      </c>
      <c r="C12" s="141"/>
      <c r="D12" s="140"/>
    </row>
    <row r="13" ht="29.15" customHeight="1" spans="1:4">
      <c r="A13" s="142" t="s">
        <v>103</v>
      </c>
      <c r="B13" s="120"/>
      <c r="C13" s="141"/>
      <c r="D13" s="140"/>
    </row>
    <row r="14" ht="29.15" customHeight="1" spans="1:4">
      <c r="A14" s="142" t="s">
        <v>104</v>
      </c>
      <c r="B14" s="140"/>
      <c r="C14" s="141"/>
      <c r="D14" s="140"/>
    </row>
    <row r="15" ht="29.15" customHeight="1" spans="1:4">
      <c r="A15" s="143"/>
      <c r="B15" s="140"/>
      <c r="C15" s="144" t="s">
        <v>106</v>
      </c>
      <c r="D15" s="140"/>
    </row>
    <row r="16" ht="29.15" customHeight="1" spans="1:4">
      <c r="A16" s="143" t="s">
        <v>107</v>
      </c>
      <c r="B16" s="140">
        <v>37316743.07</v>
      </c>
      <c r="C16" s="141" t="s">
        <v>25</v>
      </c>
      <c r="D16" s="140">
        <v>37316743.07</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6"/>
  <sheetViews>
    <sheetView showZeros="0" topLeftCell="A9"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7"/>
      <c r="F1" s="55"/>
      <c r="G1" s="55" t="s">
        <v>108</v>
      </c>
    </row>
    <row r="2" ht="39" customHeight="1" spans="1:7">
      <c r="A2" s="3" t="s">
        <v>109</v>
      </c>
      <c r="B2" s="3"/>
      <c r="C2" s="3"/>
      <c r="D2" s="3"/>
      <c r="E2" s="3"/>
      <c r="F2" s="3"/>
      <c r="G2" s="3"/>
    </row>
    <row r="3" ht="18" customHeight="1" spans="1:7">
      <c r="A3" s="4" t="str">
        <f>"单位名称："&amp;"云南省交通运输综合行政执法局"</f>
        <v>单位名称：云南省交通运输综合行政执法局</v>
      </c>
      <c r="F3" s="103"/>
      <c r="G3" s="103" t="s">
        <v>2</v>
      </c>
    </row>
    <row r="4" ht="20.25" customHeight="1" spans="1:7">
      <c r="A4" s="122" t="s">
        <v>110</v>
      </c>
      <c r="B4" s="123"/>
      <c r="C4" s="124" t="s">
        <v>30</v>
      </c>
      <c r="D4" s="11" t="s">
        <v>57</v>
      </c>
      <c r="E4" s="11"/>
      <c r="F4" s="12"/>
      <c r="G4" s="124" t="s">
        <v>58</v>
      </c>
    </row>
    <row r="5" ht="20.25" customHeight="1" spans="1:7">
      <c r="A5" s="125" t="s">
        <v>48</v>
      </c>
      <c r="B5" s="126" t="s">
        <v>49</v>
      </c>
      <c r="C5" s="95"/>
      <c r="D5" s="95" t="s">
        <v>32</v>
      </c>
      <c r="E5" s="95" t="s">
        <v>111</v>
      </c>
      <c r="F5" s="95" t="s">
        <v>112</v>
      </c>
      <c r="G5" s="95"/>
    </row>
    <row r="6" ht="13.5" customHeight="1" spans="1:7">
      <c r="A6" s="127" t="s">
        <v>113</v>
      </c>
      <c r="B6" s="127" t="s">
        <v>114</v>
      </c>
      <c r="C6" s="127" t="s">
        <v>115</v>
      </c>
      <c r="D6" s="62"/>
      <c r="E6" s="127" t="s">
        <v>116</v>
      </c>
      <c r="F6" s="127" t="s">
        <v>117</v>
      </c>
      <c r="G6" s="127" t="s">
        <v>118</v>
      </c>
    </row>
    <row r="7" ht="18" customHeight="1" spans="1:7">
      <c r="A7" s="30" t="s">
        <v>59</v>
      </c>
      <c r="B7" s="30" t="s">
        <v>60</v>
      </c>
      <c r="C7" s="22">
        <v>1955276.02</v>
      </c>
      <c r="D7" s="22">
        <v>1955276.02</v>
      </c>
      <c r="E7" s="22">
        <v>1917476.02</v>
      </c>
      <c r="F7" s="22">
        <v>37800</v>
      </c>
      <c r="G7" s="22"/>
    </row>
    <row r="8" ht="18" customHeight="1" spans="1:7">
      <c r="A8" s="30" t="s">
        <v>61</v>
      </c>
      <c r="B8" s="128" t="s">
        <v>62</v>
      </c>
      <c r="C8" s="22">
        <v>1936531.97</v>
      </c>
      <c r="D8" s="22">
        <v>1936531.97</v>
      </c>
      <c r="E8" s="22">
        <v>1898731.97</v>
      </c>
      <c r="F8" s="22">
        <v>37800</v>
      </c>
      <c r="G8" s="22"/>
    </row>
    <row r="9" ht="18" customHeight="1" spans="1:7">
      <c r="A9" s="30" t="s">
        <v>63</v>
      </c>
      <c r="B9" s="129" t="s">
        <v>64</v>
      </c>
      <c r="C9" s="22">
        <v>37800</v>
      </c>
      <c r="D9" s="22">
        <v>37800</v>
      </c>
      <c r="E9" s="22"/>
      <c r="F9" s="22">
        <v>37800</v>
      </c>
      <c r="G9" s="22"/>
    </row>
    <row r="10" ht="18" customHeight="1" spans="1:7">
      <c r="A10" s="30" t="s">
        <v>65</v>
      </c>
      <c r="B10" s="129" t="s">
        <v>66</v>
      </c>
      <c r="C10" s="22">
        <v>1898731.97</v>
      </c>
      <c r="D10" s="22">
        <v>1898731.97</v>
      </c>
      <c r="E10" s="22">
        <v>1898731.97</v>
      </c>
      <c r="F10" s="22"/>
      <c r="G10" s="22"/>
    </row>
    <row r="11" ht="18" customHeight="1" spans="1:7">
      <c r="A11" s="30" t="s">
        <v>67</v>
      </c>
      <c r="B11" s="128" t="s">
        <v>68</v>
      </c>
      <c r="C11" s="22">
        <v>18744.05</v>
      </c>
      <c r="D11" s="22">
        <v>18744.05</v>
      </c>
      <c r="E11" s="22">
        <v>18744.05</v>
      </c>
      <c r="F11" s="22"/>
      <c r="G11" s="22"/>
    </row>
    <row r="12" ht="18" customHeight="1" spans="1:7">
      <c r="A12" s="30" t="s">
        <v>69</v>
      </c>
      <c r="B12" s="129" t="s">
        <v>68</v>
      </c>
      <c r="C12" s="22">
        <v>18744.05</v>
      </c>
      <c r="D12" s="22">
        <v>18744.05</v>
      </c>
      <c r="E12" s="22">
        <v>18744.05</v>
      </c>
      <c r="F12" s="22"/>
      <c r="G12" s="22"/>
    </row>
    <row r="13" ht="18" customHeight="1" spans="1:7">
      <c r="A13" s="30" t="s">
        <v>70</v>
      </c>
      <c r="B13" s="30" t="s">
        <v>71</v>
      </c>
      <c r="C13" s="22">
        <v>2128657.68</v>
      </c>
      <c r="D13" s="22">
        <v>2128657.68</v>
      </c>
      <c r="E13" s="22">
        <v>2128657.68</v>
      </c>
      <c r="F13" s="22"/>
      <c r="G13" s="22"/>
    </row>
    <row r="14" ht="18" customHeight="1" spans="1:7">
      <c r="A14" s="30" t="s">
        <v>72</v>
      </c>
      <c r="B14" s="128" t="s">
        <v>73</v>
      </c>
      <c r="C14" s="22">
        <v>2128657.68</v>
      </c>
      <c r="D14" s="22">
        <v>2128657.68</v>
      </c>
      <c r="E14" s="22">
        <v>2128657.68</v>
      </c>
      <c r="F14" s="22"/>
      <c r="G14" s="22"/>
    </row>
    <row r="15" ht="18" customHeight="1" spans="1:7">
      <c r="A15" s="30" t="s">
        <v>74</v>
      </c>
      <c r="B15" s="129" t="s">
        <v>75</v>
      </c>
      <c r="C15" s="22">
        <v>1186707.48</v>
      </c>
      <c r="D15" s="22">
        <v>1186707.48</v>
      </c>
      <c r="E15" s="22">
        <v>1186707.48</v>
      </c>
      <c r="F15" s="22"/>
      <c r="G15" s="22"/>
    </row>
    <row r="16" ht="18" customHeight="1" spans="1:7">
      <c r="A16" s="30" t="s">
        <v>76</v>
      </c>
      <c r="B16" s="129" t="s">
        <v>77</v>
      </c>
      <c r="C16" s="22">
        <v>882572.7</v>
      </c>
      <c r="D16" s="22">
        <v>882572.7</v>
      </c>
      <c r="E16" s="22">
        <v>882572.7</v>
      </c>
      <c r="F16" s="22"/>
      <c r="G16" s="22"/>
    </row>
    <row r="17" ht="18" customHeight="1" spans="1:7">
      <c r="A17" s="30" t="s">
        <v>78</v>
      </c>
      <c r="B17" s="129" t="s">
        <v>79</v>
      </c>
      <c r="C17" s="22">
        <v>59377.5</v>
      </c>
      <c r="D17" s="22">
        <v>59377.5</v>
      </c>
      <c r="E17" s="22">
        <v>59377.5</v>
      </c>
      <c r="F17" s="22"/>
      <c r="G17" s="22"/>
    </row>
    <row r="18" ht="18" customHeight="1" spans="1:7">
      <c r="A18" s="30" t="s">
        <v>80</v>
      </c>
      <c r="B18" s="30" t="s">
        <v>81</v>
      </c>
      <c r="C18" s="22">
        <v>29467667.69</v>
      </c>
      <c r="D18" s="22">
        <v>14806967.69</v>
      </c>
      <c r="E18" s="22">
        <v>12365209</v>
      </c>
      <c r="F18" s="22">
        <v>2441758.69</v>
      </c>
      <c r="G18" s="22">
        <v>14660700</v>
      </c>
    </row>
    <row r="19" ht="18" customHeight="1" spans="1:7">
      <c r="A19" s="30" t="s">
        <v>82</v>
      </c>
      <c r="B19" s="128" t="s">
        <v>83</v>
      </c>
      <c r="C19" s="22">
        <v>29467667.69</v>
      </c>
      <c r="D19" s="22">
        <v>14806967.69</v>
      </c>
      <c r="E19" s="22">
        <v>12365209</v>
      </c>
      <c r="F19" s="22">
        <v>2441758.69</v>
      </c>
      <c r="G19" s="22">
        <v>14660700</v>
      </c>
    </row>
    <row r="20" ht="18" customHeight="1" spans="1:7">
      <c r="A20" s="30" t="s">
        <v>84</v>
      </c>
      <c r="B20" s="129" t="s">
        <v>85</v>
      </c>
      <c r="C20" s="22">
        <v>3996000</v>
      </c>
      <c r="D20" s="22"/>
      <c r="E20" s="22"/>
      <c r="F20" s="22"/>
      <c r="G20" s="22">
        <v>3996000</v>
      </c>
    </row>
    <row r="21" ht="18" customHeight="1" spans="1:7">
      <c r="A21" s="30" t="s">
        <v>86</v>
      </c>
      <c r="B21" s="129" t="s">
        <v>87</v>
      </c>
      <c r="C21" s="22">
        <v>10664700</v>
      </c>
      <c r="D21" s="22"/>
      <c r="E21" s="22"/>
      <c r="F21" s="22"/>
      <c r="G21" s="22">
        <v>10664700</v>
      </c>
    </row>
    <row r="22" ht="18" customHeight="1" spans="1:7">
      <c r="A22" s="30" t="s">
        <v>88</v>
      </c>
      <c r="B22" s="129" t="s">
        <v>89</v>
      </c>
      <c r="C22" s="22">
        <v>14806967.69</v>
      </c>
      <c r="D22" s="22">
        <v>14806967.69</v>
      </c>
      <c r="E22" s="22">
        <v>12365209</v>
      </c>
      <c r="F22" s="22">
        <v>2441758.69</v>
      </c>
      <c r="G22" s="22"/>
    </row>
    <row r="23" ht="18" customHeight="1" spans="1:7">
      <c r="A23" s="30" t="s">
        <v>90</v>
      </c>
      <c r="B23" s="30" t="s">
        <v>91</v>
      </c>
      <c r="C23" s="22">
        <v>1602492.82</v>
      </c>
      <c r="D23" s="22">
        <v>1602492.82</v>
      </c>
      <c r="E23" s="22">
        <v>1602492.82</v>
      </c>
      <c r="F23" s="22"/>
      <c r="G23" s="22"/>
    </row>
    <row r="24" ht="18" customHeight="1" spans="1:7">
      <c r="A24" s="30" t="s">
        <v>92</v>
      </c>
      <c r="B24" s="128" t="s">
        <v>93</v>
      </c>
      <c r="C24" s="22">
        <v>1602492.82</v>
      </c>
      <c r="D24" s="22">
        <v>1602492.82</v>
      </c>
      <c r="E24" s="22">
        <v>1602492.82</v>
      </c>
      <c r="F24" s="22"/>
      <c r="G24" s="22"/>
    </row>
    <row r="25" ht="18" customHeight="1" spans="1:7">
      <c r="A25" s="30" t="s">
        <v>94</v>
      </c>
      <c r="B25" s="129" t="s">
        <v>95</v>
      </c>
      <c r="C25" s="22">
        <v>1602492.82</v>
      </c>
      <c r="D25" s="22">
        <v>1602492.82</v>
      </c>
      <c r="E25" s="22">
        <v>1602492.82</v>
      </c>
      <c r="F25" s="22"/>
      <c r="G25" s="22"/>
    </row>
    <row r="26" ht="18" customHeight="1" spans="1:7">
      <c r="A26" s="130" t="s">
        <v>96</v>
      </c>
      <c r="B26" s="131" t="s">
        <v>96</v>
      </c>
      <c r="C26" s="22">
        <v>35154094.21</v>
      </c>
      <c r="D26" s="22">
        <v>20493394.21</v>
      </c>
      <c r="E26" s="22">
        <v>18013835.52</v>
      </c>
      <c r="F26" s="22">
        <v>2479558.69</v>
      </c>
      <c r="G26" s="22">
        <v>14660700</v>
      </c>
    </row>
  </sheetData>
  <mergeCells count="7">
    <mergeCell ref="A2:G2"/>
    <mergeCell ref="A3:E3"/>
    <mergeCell ref="A4:B4"/>
    <mergeCell ref="D4:F4"/>
    <mergeCell ref="A26:B26"/>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6"/>
      <c r="B1" s="116"/>
      <c r="C1" s="60"/>
      <c r="F1" s="59" t="s">
        <v>119</v>
      </c>
    </row>
    <row r="2" ht="25.5" customHeight="1" spans="1:6">
      <c r="A2" s="117" t="s">
        <v>120</v>
      </c>
      <c r="B2" s="117"/>
      <c r="C2" s="117"/>
      <c r="D2" s="117"/>
      <c r="E2" s="117"/>
      <c r="F2" s="117"/>
    </row>
    <row r="3" ht="15.75" customHeight="1" spans="1:6">
      <c r="A3" s="4" t="str">
        <f>"单位名称："&amp;"云南省交通运输综合行政执法局"</f>
        <v>单位名称：云南省交通运输综合行政执法局</v>
      </c>
      <c r="B3" s="116"/>
      <c r="C3" s="60"/>
      <c r="F3" s="59" t="s">
        <v>121</v>
      </c>
    </row>
    <row r="4" ht="19.5" customHeight="1" spans="1:6">
      <c r="A4" s="9" t="s">
        <v>122</v>
      </c>
      <c r="B4" s="15" t="s">
        <v>123</v>
      </c>
      <c r="C4" s="10" t="s">
        <v>124</v>
      </c>
      <c r="D4" s="11"/>
      <c r="E4" s="12"/>
      <c r="F4" s="15" t="s">
        <v>125</v>
      </c>
    </row>
    <row r="5" ht="19.5" customHeight="1" spans="1:6">
      <c r="A5" s="17"/>
      <c r="B5" s="18"/>
      <c r="C5" s="62" t="s">
        <v>32</v>
      </c>
      <c r="D5" s="62" t="s">
        <v>126</v>
      </c>
      <c r="E5" s="62" t="s">
        <v>127</v>
      </c>
      <c r="F5" s="18"/>
    </row>
    <row r="6" ht="18.75" customHeight="1" spans="1:6">
      <c r="A6" s="118">
        <v>1</v>
      </c>
      <c r="B6" s="118">
        <v>2</v>
      </c>
      <c r="C6" s="119">
        <v>3</v>
      </c>
      <c r="D6" s="118">
        <v>4</v>
      </c>
      <c r="E6" s="118">
        <v>5</v>
      </c>
      <c r="F6" s="118">
        <v>6</v>
      </c>
    </row>
    <row r="7" ht="18.75" customHeight="1" spans="1:6">
      <c r="A7" s="120">
        <v>74600</v>
      </c>
      <c r="B7" s="120"/>
      <c r="C7" s="121">
        <v>74600</v>
      </c>
      <c r="D7" s="120"/>
      <c r="E7" s="120">
        <v>74600</v>
      </c>
      <c r="F7" s="120"/>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outlinePr summaryRight="0"/>
  </sheetPr>
  <dimension ref="A1:W36"/>
  <sheetViews>
    <sheetView showZeros="0" topLeftCell="C30" workbookViewId="0">
      <selection activeCell="H15" sqref="H15:H34"/>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7"/>
      <c r="W1" s="55" t="s">
        <v>128</v>
      </c>
    </row>
    <row r="2" ht="27.75" hidden="1" customHeight="1" spans="1:23">
      <c r="A2" s="27" t="s">
        <v>129</v>
      </c>
      <c r="B2" s="27"/>
      <c r="C2" s="27"/>
      <c r="D2" s="27"/>
      <c r="E2" s="27"/>
      <c r="F2" s="27"/>
      <c r="G2" s="27"/>
      <c r="H2" s="27"/>
      <c r="I2" s="27"/>
      <c r="J2" s="27"/>
      <c r="K2" s="27"/>
      <c r="L2" s="27"/>
      <c r="M2" s="27"/>
      <c r="N2" s="27"/>
      <c r="O2" s="27"/>
      <c r="P2" s="27"/>
      <c r="Q2" s="27"/>
      <c r="R2" s="27"/>
      <c r="S2" s="27"/>
      <c r="T2" s="27"/>
      <c r="U2" s="27"/>
      <c r="V2" s="27"/>
      <c r="W2" s="27"/>
    </row>
    <row r="3" ht="13.5" hidden="1" customHeight="1" spans="1:23">
      <c r="A3" s="4" t="str">
        <f>"单位名称："&amp;"云南省交通运输综合行政执法局"</f>
        <v>单位名称：云南省交通运输综合行政执法局</v>
      </c>
      <c r="B3" s="5"/>
      <c r="C3" s="5"/>
      <c r="D3" s="5"/>
      <c r="E3" s="5"/>
      <c r="F3" s="5"/>
      <c r="G3" s="5"/>
      <c r="H3" s="6"/>
      <c r="I3" s="6"/>
      <c r="J3" s="6"/>
      <c r="K3" s="6"/>
      <c r="L3" s="6"/>
      <c r="M3" s="6"/>
      <c r="N3" s="6"/>
      <c r="O3" s="6"/>
      <c r="P3" s="6"/>
      <c r="Q3" s="6"/>
      <c r="U3" s="107"/>
      <c r="W3" s="103" t="s">
        <v>121</v>
      </c>
    </row>
    <row r="4" ht="21.75" hidden="1" customHeight="1" spans="1:23">
      <c r="A4" s="8" t="s">
        <v>130</v>
      </c>
      <c r="B4" s="8" t="s">
        <v>131</v>
      </c>
      <c r="C4" s="8" t="s">
        <v>132</v>
      </c>
      <c r="D4" s="9" t="s">
        <v>133</v>
      </c>
      <c r="E4" s="9" t="s">
        <v>134</v>
      </c>
      <c r="F4" s="9" t="s">
        <v>135</v>
      </c>
      <c r="G4" s="9" t="s">
        <v>136</v>
      </c>
      <c r="H4" s="62" t="s">
        <v>137</v>
      </c>
      <c r="I4" s="62"/>
      <c r="J4" s="62"/>
      <c r="K4" s="62"/>
      <c r="L4" s="109"/>
      <c r="M4" s="109"/>
      <c r="N4" s="109"/>
      <c r="O4" s="109"/>
      <c r="P4" s="109"/>
      <c r="Q4" s="47"/>
      <c r="R4" s="62"/>
      <c r="S4" s="62"/>
      <c r="T4" s="62"/>
      <c r="U4" s="62"/>
      <c r="V4" s="62"/>
      <c r="W4" s="62"/>
    </row>
    <row r="5" ht="21.75" hidden="1" customHeight="1" spans="1:23">
      <c r="A5" s="13"/>
      <c r="B5" s="13"/>
      <c r="C5" s="13"/>
      <c r="D5" s="14"/>
      <c r="E5" s="14"/>
      <c r="F5" s="14"/>
      <c r="G5" s="14"/>
      <c r="H5" s="62" t="s">
        <v>30</v>
      </c>
      <c r="I5" s="47" t="s">
        <v>33</v>
      </c>
      <c r="J5" s="47"/>
      <c r="K5" s="47"/>
      <c r="L5" s="109"/>
      <c r="M5" s="109"/>
      <c r="N5" s="109" t="s">
        <v>138</v>
      </c>
      <c r="O5" s="109"/>
      <c r="P5" s="109"/>
      <c r="Q5" s="47" t="s">
        <v>36</v>
      </c>
      <c r="R5" s="62" t="s">
        <v>51</v>
      </c>
      <c r="S5" s="47"/>
      <c r="T5" s="47"/>
      <c r="U5" s="47"/>
      <c r="V5" s="47"/>
      <c r="W5" s="47"/>
    </row>
    <row r="6" ht="15" hidden="1" customHeight="1" spans="1:23">
      <c r="A6" s="16"/>
      <c r="B6" s="16"/>
      <c r="C6" s="16"/>
      <c r="D6" s="17"/>
      <c r="E6" s="17"/>
      <c r="F6" s="17"/>
      <c r="G6" s="17"/>
      <c r="H6" s="62"/>
      <c r="I6" s="47" t="s">
        <v>139</v>
      </c>
      <c r="J6" s="47" t="s">
        <v>140</v>
      </c>
      <c r="K6" s="47" t="s">
        <v>141</v>
      </c>
      <c r="L6" s="113" t="s">
        <v>142</v>
      </c>
      <c r="M6" s="113" t="s">
        <v>143</v>
      </c>
      <c r="N6" s="113" t="s">
        <v>33</v>
      </c>
      <c r="O6" s="113" t="s">
        <v>34</v>
      </c>
      <c r="P6" s="113" t="s">
        <v>35</v>
      </c>
      <c r="Q6" s="47"/>
      <c r="R6" s="47" t="s">
        <v>32</v>
      </c>
      <c r="S6" s="47" t="s">
        <v>43</v>
      </c>
      <c r="T6" s="47" t="s">
        <v>144</v>
      </c>
      <c r="U6" s="47" t="s">
        <v>39</v>
      </c>
      <c r="V6" s="47" t="s">
        <v>40</v>
      </c>
      <c r="W6" s="47" t="s">
        <v>41</v>
      </c>
    </row>
    <row r="7" ht="27.75" hidden="1" customHeight="1" spans="1:23">
      <c r="A7" s="16"/>
      <c r="B7" s="16"/>
      <c r="C7" s="16"/>
      <c r="D7" s="17"/>
      <c r="E7" s="17"/>
      <c r="F7" s="17"/>
      <c r="G7" s="17"/>
      <c r="H7" s="62"/>
      <c r="I7" s="47"/>
      <c r="J7" s="47"/>
      <c r="K7" s="47"/>
      <c r="L7" s="113"/>
      <c r="M7" s="113"/>
      <c r="N7" s="113"/>
      <c r="O7" s="113"/>
      <c r="P7" s="113"/>
      <c r="Q7" s="47"/>
      <c r="R7" s="47"/>
      <c r="S7" s="47"/>
      <c r="T7" s="47"/>
      <c r="U7" s="47"/>
      <c r="V7" s="47"/>
      <c r="W7" s="47"/>
    </row>
    <row r="8" ht="15" hidden="1"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18.75" hidden="1" customHeight="1" spans="1:23">
      <c r="A9" s="23" t="s">
        <v>45</v>
      </c>
      <c r="B9" s="111"/>
      <c r="C9" s="23"/>
      <c r="D9" s="23"/>
      <c r="E9" s="23"/>
      <c r="F9" s="23"/>
      <c r="G9" s="23"/>
      <c r="H9" s="22">
        <v>20493394.21</v>
      </c>
      <c r="I9" s="22">
        <v>20493394.21</v>
      </c>
      <c r="J9" s="22">
        <v>5059475.81</v>
      </c>
      <c r="K9" s="22"/>
      <c r="L9" s="22">
        <v>15433918.4</v>
      </c>
      <c r="M9" s="22"/>
      <c r="N9" s="22"/>
      <c r="O9" s="22"/>
      <c r="P9" s="22"/>
      <c r="Q9" s="22"/>
      <c r="R9" s="22"/>
      <c r="S9" s="22"/>
      <c r="T9" s="22"/>
      <c r="U9" s="22"/>
      <c r="V9" s="22"/>
      <c r="W9" s="22"/>
    </row>
    <row r="10" ht="31.4" hidden="1" customHeight="1" spans="1:23">
      <c r="A10" s="115" t="s">
        <v>45</v>
      </c>
      <c r="B10" s="111" t="s">
        <v>145</v>
      </c>
      <c r="C10" s="23" t="s">
        <v>146</v>
      </c>
      <c r="D10" s="23" t="s">
        <v>65</v>
      </c>
      <c r="E10" s="23" t="s">
        <v>66</v>
      </c>
      <c r="F10" s="23" t="s">
        <v>147</v>
      </c>
      <c r="G10" s="23" t="s">
        <v>148</v>
      </c>
      <c r="H10" s="22">
        <v>1898731.97</v>
      </c>
      <c r="I10" s="22">
        <v>1898731.97</v>
      </c>
      <c r="J10" s="22">
        <v>474682.99</v>
      </c>
      <c r="K10" s="22"/>
      <c r="L10" s="22">
        <v>1424048.98</v>
      </c>
      <c r="M10" s="22"/>
      <c r="N10" s="22"/>
      <c r="O10" s="22"/>
      <c r="P10" s="22"/>
      <c r="Q10" s="22"/>
      <c r="R10" s="22"/>
      <c r="S10" s="22"/>
      <c r="T10" s="22"/>
      <c r="U10" s="22"/>
      <c r="V10" s="22"/>
      <c r="W10" s="22"/>
    </row>
    <row r="11" ht="31.4" hidden="1" customHeight="1" spans="1:23">
      <c r="A11" s="115" t="s">
        <v>45</v>
      </c>
      <c r="B11" s="111" t="s">
        <v>145</v>
      </c>
      <c r="C11" s="23" t="s">
        <v>146</v>
      </c>
      <c r="D11" s="23" t="s">
        <v>69</v>
      </c>
      <c r="E11" s="23" t="s">
        <v>68</v>
      </c>
      <c r="F11" s="23" t="s">
        <v>149</v>
      </c>
      <c r="G11" s="23" t="s">
        <v>150</v>
      </c>
      <c r="H11" s="22">
        <v>18744.05</v>
      </c>
      <c r="I11" s="22">
        <v>18744.05</v>
      </c>
      <c r="J11" s="22">
        <v>4686.01</v>
      </c>
      <c r="K11" s="22"/>
      <c r="L11" s="22">
        <v>14058.04</v>
      </c>
      <c r="M11" s="22"/>
      <c r="N11" s="22"/>
      <c r="O11" s="22"/>
      <c r="P11" s="22"/>
      <c r="Q11" s="22"/>
      <c r="R11" s="22"/>
      <c r="S11" s="22"/>
      <c r="T11" s="22"/>
      <c r="U11" s="22"/>
      <c r="V11" s="22"/>
      <c r="W11" s="22"/>
    </row>
    <row r="12" ht="31.4" hidden="1" customHeight="1" spans="1:23">
      <c r="A12" s="115" t="s">
        <v>45</v>
      </c>
      <c r="B12" s="111" t="s">
        <v>145</v>
      </c>
      <c r="C12" s="23" t="s">
        <v>146</v>
      </c>
      <c r="D12" s="23" t="s">
        <v>74</v>
      </c>
      <c r="E12" s="23" t="s">
        <v>75</v>
      </c>
      <c r="F12" s="23" t="s">
        <v>151</v>
      </c>
      <c r="G12" s="23" t="s">
        <v>152</v>
      </c>
      <c r="H12" s="22">
        <v>1186707.48</v>
      </c>
      <c r="I12" s="22">
        <v>1186707.48</v>
      </c>
      <c r="J12" s="22">
        <v>296676.87</v>
      </c>
      <c r="K12" s="22"/>
      <c r="L12" s="22">
        <v>890030.61</v>
      </c>
      <c r="M12" s="22"/>
      <c r="N12" s="22"/>
      <c r="O12" s="22"/>
      <c r="P12" s="22"/>
      <c r="Q12" s="22"/>
      <c r="R12" s="22"/>
      <c r="S12" s="22"/>
      <c r="T12" s="22"/>
      <c r="U12" s="22"/>
      <c r="V12" s="22"/>
      <c r="W12" s="22"/>
    </row>
    <row r="13" ht="31.4" hidden="1" customHeight="1" spans="1:23">
      <c r="A13" s="115" t="s">
        <v>45</v>
      </c>
      <c r="B13" s="111" t="s">
        <v>145</v>
      </c>
      <c r="C13" s="23" t="s">
        <v>146</v>
      </c>
      <c r="D13" s="23" t="s">
        <v>76</v>
      </c>
      <c r="E13" s="23" t="s">
        <v>77</v>
      </c>
      <c r="F13" s="23" t="s">
        <v>153</v>
      </c>
      <c r="G13" s="23" t="s">
        <v>154</v>
      </c>
      <c r="H13" s="22">
        <v>882572.7</v>
      </c>
      <c r="I13" s="22">
        <v>882572.7</v>
      </c>
      <c r="J13" s="22">
        <v>220643.18</v>
      </c>
      <c r="K13" s="22"/>
      <c r="L13" s="22">
        <v>661929.52</v>
      </c>
      <c r="M13" s="22"/>
      <c r="N13" s="22"/>
      <c r="O13" s="22"/>
      <c r="P13" s="22"/>
      <c r="Q13" s="22"/>
      <c r="R13" s="22"/>
      <c r="S13" s="22"/>
      <c r="T13" s="22"/>
      <c r="U13" s="22"/>
      <c r="V13" s="22"/>
      <c r="W13" s="22"/>
    </row>
    <row r="14" ht="31.4" hidden="1" customHeight="1" spans="1:23">
      <c r="A14" s="115" t="s">
        <v>45</v>
      </c>
      <c r="B14" s="111" t="s">
        <v>145</v>
      </c>
      <c r="C14" s="23" t="s">
        <v>146</v>
      </c>
      <c r="D14" s="23" t="s">
        <v>78</v>
      </c>
      <c r="E14" s="23" t="s">
        <v>79</v>
      </c>
      <c r="F14" s="23" t="s">
        <v>149</v>
      </c>
      <c r="G14" s="23" t="s">
        <v>150</v>
      </c>
      <c r="H14" s="22">
        <v>59377.5</v>
      </c>
      <c r="I14" s="22">
        <v>59377.5</v>
      </c>
      <c r="J14" s="22">
        <v>59377.5</v>
      </c>
      <c r="K14" s="22"/>
      <c r="L14" s="22"/>
      <c r="M14" s="22"/>
      <c r="N14" s="22"/>
      <c r="O14" s="22"/>
      <c r="P14" s="22"/>
      <c r="Q14" s="22"/>
      <c r="R14" s="22"/>
      <c r="S14" s="22"/>
      <c r="T14" s="22"/>
      <c r="U14" s="22"/>
      <c r="V14" s="22"/>
      <c r="W14" s="22"/>
    </row>
    <row r="15" ht="31.4" customHeight="1" spans="1:23">
      <c r="A15" s="115" t="s">
        <v>45</v>
      </c>
      <c r="B15" s="111" t="s">
        <v>155</v>
      </c>
      <c r="C15" s="23" t="s">
        <v>156</v>
      </c>
      <c r="D15" s="23" t="s">
        <v>88</v>
      </c>
      <c r="E15" s="23" t="s">
        <v>89</v>
      </c>
      <c r="F15" s="23" t="s">
        <v>157</v>
      </c>
      <c r="G15" s="23" t="s">
        <v>158</v>
      </c>
      <c r="H15" s="22">
        <v>74600</v>
      </c>
      <c r="I15" s="22">
        <v>74600</v>
      </c>
      <c r="J15" s="22"/>
      <c r="K15" s="22"/>
      <c r="L15" s="22">
        <v>74600</v>
      </c>
      <c r="M15" s="22"/>
      <c r="N15" s="22"/>
      <c r="O15" s="22"/>
      <c r="P15" s="22"/>
      <c r="Q15" s="22"/>
      <c r="R15" s="22"/>
      <c r="S15" s="22"/>
      <c r="T15" s="22"/>
      <c r="U15" s="22"/>
      <c r="V15" s="22"/>
      <c r="W15" s="22"/>
    </row>
    <row r="16" ht="31.4" customHeight="1" spans="1:23">
      <c r="A16" s="115" t="s">
        <v>45</v>
      </c>
      <c r="B16" s="111" t="s">
        <v>159</v>
      </c>
      <c r="C16" s="23" t="s">
        <v>160</v>
      </c>
      <c r="D16" s="23" t="s">
        <v>88</v>
      </c>
      <c r="E16" s="23" t="s">
        <v>89</v>
      </c>
      <c r="F16" s="23" t="s">
        <v>161</v>
      </c>
      <c r="G16" s="23" t="s">
        <v>162</v>
      </c>
      <c r="H16" s="22">
        <v>883200</v>
      </c>
      <c r="I16" s="22">
        <v>883200</v>
      </c>
      <c r="J16" s="22">
        <v>220800</v>
      </c>
      <c r="K16" s="22"/>
      <c r="L16" s="22">
        <v>662400</v>
      </c>
      <c r="M16" s="22"/>
      <c r="N16" s="22"/>
      <c r="O16" s="22"/>
      <c r="P16" s="22"/>
      <c r="Q16" s="22"/>
      <c r="R16" s="22"/>
      <c r="S16" s="22"/>
      <c r="T16" s="22"/>
      <c r="U16" s="22"/>
      <c r="V16" s="22"/>
      <c r="W16" s="22"/>
    </row>
    <row r="17" ht="31.4" customHeight="1" spans="1:23">
      <c r="A17" s="115" t="s">
        <v>45</v>
      </c>
      <c r="B17" s="111" t="s">
        <v>163</v>
      </c>
      <c r="C17" s="23" t="s">
        <v>164</v>
      </c>
      <c r="D17" s="23" t="s">
        <v>88</v>
      </c>
      <c r="E17" s="23" t="s">
        <v>89</v>
      </c>
      <c r="F17" s="23" t="s">
        <v>165</v>
      </c>
      <c r="G17" s="23" t="s">
        <v>164</v>
      </c>
      <c r="H17" s="22">
        <v>246557.6</v>
      </c>
      <c r="I17" s="22">
        <v>246557.6</v>
      </c>
      <c r="J17" s="22">
        <v>61639.4</v>
      </c>
      <c r="K17" s="22"/>
      <c r="L17" s="22">
        <v>184918.2</v>
      </c>
      <c r="M17" s="22"/>
      <c r="N17" s="22"/>
      <c r="O17" s="22"/>
      <c r="P17" s="22"/>
      <c r="Q17" s="22"/>
      <c r="R17" s="22"/>
      <c r="S17" s="22"/>
      <c r="T17" s="22"/>
      <c r="U17" s="22"/>
      <c r="V17" s="22"/>
      <c r="W17" s="22"/>
    </row>
    <row r="18" ht="31.4" hidden="1" customHeight="1" spans="1:23">
      <c r="A18" s="115" t="s">
        <v>45</v>
      </c>
      <c r="B18" s="111" t="s">
        <v>166</v>
      </c>
      <c r="C18" s="23" t="s">
        <v>167</v>
      </c>
      <c r="D18" s="23" t="s">
        <v>88</v>
      </c>
      <c r="E18" s="23" t="s">
        <v>89</v>
      </c>
      <c r="F18" s="23" t="s">
        <v>168</v>
      </c>
      <c r="G18" s="23" t="s">
        <v>169</v>
      </c>
      <c r="H18" s="22">
        <v>4540800</v>
      </c>
      <c r="I18" s="22">
        <v>4540800</v>
      </c>
      <c r="J18" s="22">
        <v>1135200</v>
      </c>
      <c r="K18" s="22"/>
      <c r="L18" s="22">
        <v>3405600</v>
      </c>
      <c r="M18" s="22"/>
      <c r="N18" s="22"/>
      <c r="O18" s="22"/>
      <c r="P18" s="22"/>
      <c r="Q18" s="22"/>
      <c r="R18" s="22"/>
      <c r="S18" s="22"/>
      <c r="T18" s="22"/>
      <c r="U18" s="22"/>
      <c r="V18" s="22"/>
      <c r="W18" s="22"/>
    </row>
    <row r="19" ht="31.4" hidden="1" customHeight="1" spans="1:23">
      <c r="A19" s="115" t="s">
        <v>45</v>
      </c>
      <c r="B19" s="111" t="s">
        <v>166</v>
      </c>
      <c r="C19" s="23" t="s">
        <v>167</v>
      </c>
      <c r="D19" s="23" t="s">
        <v>88</v>
      </c>
      <c r="E19" s="23" t="s">
        <v>89</v>
      </c>
      <c r="F19" s="23" t="s">
        <v>170</v>
      </c>
      <c r="G19" s="23" t="s">
        <v>171</v>
      </c>
      <c r="H19" s="22">
        <v>5032440</v>
      </c>
      <c r="I19" s="22">
        <v>5032440</v>
      </c>
      <c r="J19" s="22">
        <v>1258110</v>
      </c>
      <c r="K19" s="22"/>
      <c r="L19" s="22">
        <v>3774330</v>
      </c>
      <c r="M19" s="22"/>
      <c r="N19" s="22"/>
      <c r="O19" s="22"/>
      <c r="P19" s="22"/>
      <c r="Q19" s="22"/>
      <c r="R19" s="22"/>
      <c r="S19" s="22"/>
      <c r="T19" s="22"/>
      <c r="U19" s="22"/>
      <c r="V19" s="22"/>
      <c r="W19" s="22"/>
    </row>
    <row r="20" ht="31.4" hidden="1" customHeight="1" spans="1:23">
      <c r="A20" s="115" t="s">
        <v>45</v>
      </c>
      <c r="B20" s="111" t="s">
        <v>166</v>
      </c>
      <c r="C20" s="23" t="s">
        <v>167</v>
      </c>
      <c r="D20" s="23" t="s">
        <v>88</v>
      </c>
      <c r="E20" s="23" t="s">
        <v>89</v>
      </c>
      <c r="F20" s="23" t="s">
        <v>172</v>
      </c>
      <c r="G20" s="23" t="s">
        <v>173</v>
      </c>
      <c r="H20" s="22">
        <v>406525</v>
      </c>
      <c r="I20" s="22">
        <v>406525</v>
      </c>
      <c r="J20" s="22">
        <v>101631.25</v>
      </c>
      <c r="K20" s="22"/>
      <c r="L20" s="22">
        <v>304893.75</v>
      </c>
      <c r="M20" s="22"/>
      <c r="N20" s="22"/>
      <c r="O20" s="22"/>
      <c r="P20" s="22"/>
      <c r="Q20" s="22"/>
      <c r="R20" s="22"/>
      <c r="S20" s="22"/>
      <c r="T20" s="22"/>
      <c r="U20" s="22"/>
      <c r="V20" s="22"/>
      <c r="W20" s="22"/>
    </row>
    <row r="21" ht="31.4" hidden="1" customHeight="1" spans="1:23">
      <c r="A21" s="115" t="s">
        <v>45</v>
      </c>
      <c r="B21" s="111" t="s">
        <v>174</v>
      </c>
      <c r="C21" s="23" t="s">
        <v>95</v>
      </c>
      <c r="D21" s="23" t="s">
        <v>94</v>
      </c>
      <c r="E21" s="23" t="s">
        <v>95</v>
      </c>
      <c r="F21" s="23" t="s">
        <v>175</v>
      </c>
      <c r="G21" s="23" t="s">
        <v>95</v>
      </c>
      <c r="H21" s="22">
        <v>1602492.82</v>
      </c>
      <c r="I21" s="22">
        <v>1602492.82</v>
      </c>
      <c r="J21" s="22">
        <v>400623.21</v>
      </c>
      <c r="K21" s="22"/>
      <c r="L21" s="22">
        <v>1201869.61</v>
      </c>
      <c r="M21" s="22"/>
      <c r="N21" s="22"/>
      <c r="O21" s="22"/>
      <c r="P21" s="22"/>
      <c r="Q21" s="22"/>
      <c r="R21" s="22"/>
      <c r="S21" s="22"/>
      <c r="T21" s="22"/>
      <c r="U21" s="22"/>
      <c r="V21" s="22"/>
      <c r="W21" s="22"/>
    </row>
    <row r="22" ht="31.4" hidden="1" customHeight="1" spans="1:23">
      <c r="A22" s="115" t="s">
        <v>45</v>
      </c>
      <c r="B22" s="111" t="s">
        <v>176</v>
      </c>
      <c r="C22" s="23" t="s">
        <v>177</v>
      </c>
      <c r="D22" s="23" t="s">
        <v>88</v>
      </c>
      <c r="E22" s="23" t="s">
        <v>89</v>
      </c>
      <c r="F22" s="23" t="s">
        <v>178</v>
      </c>
      <c r="G22" s="23" t="s">
        <v>179</v>
      </c>
      <c r="H22" s="22">
        <v>9204</v>
      </c>
      <c r="I22" s="22">
        <v>9204</v>
      </c>
      <c r="J22" s="22">
        <v>2301</v>
      </c>
      <c r="K22" s="22"/>
      <c r="L22" s="22">
        <v>6903</v>
      </c>
      <c r="M22" s="22"/>
      <c r="N22" s="22"/>
      <c r="O22" s="22"/>
      <c r="P22" s="22"/>
      <c r="Q22" s="22"/>
      <c r="R22" s="22"/>
      <c r="S22" s="22"/>
      <c r="T22" s="22"/>
      <c r="U22" s="22"/>
      <c r="V22" s="22"/>
      <c r="W22" s="22"/>
    </row>
    <row r="23" ht="31.4" customHeight="1" spans="1:23">
      <c r="A23" s="115" t="s">
        <v>45</v>
      </c>
      <c r="B23" s="111" t="s">
        <v>180</v>
      </c>
      <c r="C23" s="23" t="s">
        <v>181</v>
      </c>
      <c r="D23" s="23" t="s">
        <v>63</v>
      </c>
      <c r="E23" s="23" t="s">
        <v>64</v>
      </c>
      <c r="F23" s="23" t="s">
        <v>182</v>
      </c>
      <c r="G23" s="23" t="s">
        <v>183</v>
      </c>
      <c r="H23" s="22">
        <v>37800</v>
      </c>
      <c r="I23" s="22">
        <v>37800</v>
      </c>
      <c r="J23" s="22">
        <v>9450</v>
      </c>
      <c r="K23" s="22"/>
      <c r="L23" s="22">
        <v>28350</v>
      </c>
      <c r="M23" s="22"/>
      <c r="N23" s="22"/>
      <c r="O23" s="22"/>
      <c r="P23" s="22"/>
      <c r="Q23" s="22"/>
      <c r="R23" s="22"/>
      <c r="S23" s="22"/>
      <c r="T23" s="22"/>
      <c r="U23" s="22"/>
      <c r="V23" s="22"/>
      <c r="W23" s="22"/>
    </row>
    <row r="24" ht="31.4" customHeight="1" spans="1:23">
      <c r="A24" s="115" t="s">
        <v>45</v>
      </c>
      <c r="B24" s="111" t="s">
        <v>180</v>
      </c>
      <c r="C24" s="23" t="s">
        <v>181</v>
      </c>
      <c r="D24" s="23" t="s">
        <v>88</v>
      </c>
      <c r="E24" s="23" t="s">
        <v>89</v>
      </c>
      <c r="F24" s="23" t="s">
        <v>184</v>
      </c>
      <c r="G24" s="23" t="s">
        <v>185</v>
      </c>
      <c r="H24" s="22">
        <v>359023.49</v>
      </c>
      <c r="I24" s="22">
        <v>359023.49</v>
      </c>
      <c r="J24" s="22"/>
      <c r="K24" s="22"/>
      <c r="L24" s="22">
        <v>359023.49</v>
      </c>
      <c r="M24" s="22"/>
      <c r="N24" s="22"/>
      <c r="O24" s="22"/>
      <c r="P24" s="22"/>
      <c r="Q24" s="22"/>
      <c r="R24" s="22"/>
      <c r="S24" s="22"/>
      <c r="T24" s="22"/>
      <c r="U24" s="22"/>
      <c r="V24" s="22"/>
      <c r="W24" s="22"/>
    </row>
    <row r="25" ht="31.4" customHeight="1" spans="1:23">
      <c r="A25" s="115" t="s">
        <v>45</v>
      </c>
      <c r="B25" s="111" t="s">
        <v>180</v>
      </c>
      <c r="C25" s="23" t="s">
        <v>181</v>
      </c>
      <c r="D25" s="23" t="s">
        <v>88</v>
      </c>
      <c r="E25" s="23" t="s">
        <v>89</v>
      </c>
      <c r="F25" s="23" t="s">
        <v>186</v>
      </c>
      <c r="G25" s="23" t="s">
        <v>187</v>
      </c>
      <c r="H25" s="22">
        <v>22000</v>
      </c>
      <c r="I25" s="22">
        <v>22000</v>
      </c>
      <c r="J25" s="22">
        <v>5500</v>
      </c>
      <c r="K25" s="22"/>
      <c r="L25" s="22">
        <v>16500</v>
      </c>
      <c r="M25" s="22"/>
      <c r="N25" s="22"/>
      <c r="O25" s="22"/>
      <c r="P25" s="22"/>
      <c r="Q25" s="22"/>
      <c r="R25" s="22"/>
      <c r="S25" s="22"/>
      <c r="T25" s="22"/>
      <c r="U25" s="22"/>
      <c r="V25" s="22"/>
      <c r="W25" s="22"/>
    </row>
    <row r="26" ht="31.4" customHeight="1" spans="1:23">
      <c r="A26" s="115" t="s">
        <v>45</v>
      </c>
      <c r="B26" s="111" t="s">
        <v>180</v>
      </c>
      <c r="C26" s="23" t="s">
        <v>181</v>
      </c>
      <c r="D26" s="23" t="s">
        <v>88</v>
      </c>
      <c r="E26" s="23" t="s">
        <v>89</v>
      </c>
      <c r="F26" s="23" t="s">
        <v>188</v>
      </c>
      <c r="G26" s="23" t="s">
        <v>189</v>
      </c>
      <c r="H26" s="22">
        <v>80000</v>
      </c>
      <c r="I26" s="22">
        <v>80000</v>
      </c>
      <c r="J26" s="22">
        <v>20000</v>
      </c>
      <c r="K26" s="22"/>
      <c r="L26" s="22">
        <v>60000</v>
      </c>
      <c r="M26" s="22"/>
      <c r="N26" s="22"/>
      <c r="O26" s="22"/>
      <c r="P26" s="22"/>
      <c r="Q26" s="22"/>
      <c r="R26" s="22"/>
      <c r="S26" s="22"/>
      <c r="T26" s="22"/>
      <c r="U26" s="22"/>
      <c r="V26" s="22"/>
      <c r="W26" s="22"/>
    </row>
    <row r="27" ht="31.4" customHeight="1" spans="1:23">
      <c r="A27" s="115" t="s">
        <v>45</v>
      </c>
      <c r="B27" s="111" t="s">
        <v>180</v>
      </c>
      <c r="C27" s="23" t="s">
        <v>181</v>
      </c>
      <c r="D27" s="23" t="s">
        <v>88</v>
      </c>
      <c r="E27" s="23" t="s">
        <v>89</v>
      </c>
      <c r="F27" s="23" t="s">
        <v>190</v>
      </c>
      <c r="G27" s="23" t="s">
        <v>191</v>
      </c>
      <c r="H27" s="22">
        <v>80000</v>
      </c>
      <c r="I27" s="22">
        <v>80000</v>
      </c>
      <c r="J27" s="22">
        <v>20000</v>
      </c>
      <c r="K27" s="22"/>
      <c r="L27" s="22">
        <v>60000</v>
      </c>
      <c r="M27" s="22"/>
      <c r="N27" s="22"/>
      <c r="O27" s="22"/>
      <c r="P27" s="22"/>
      <c r="Q27" s="22"/>
      <c r="R27" s="22"/>
      <c r="S27" s="22"/>
      <c r="T27" s="22"/>
      <c r="U27" s="22"/>
      <c r="V27" s="22"/>
      <c r="W27" s="22"/>
    </row>
    <row r="28" ht="31.4" customHeight="1" spans="1:23">
      <c r="A28" s="115" t="s">
        <v>45</v>
      </c>
      <c r="B28" s="111" t="s">
        <v>180</v>
      </c>
      <c r="C28" s="23" t="s">
        <v>181</v>
      </c>
      <c r="D28" s="23" t="s">
        <v>88</v>
      </c>
      <c r="E28" s="23" t="s">
        <v>89</v>
      </c>
      <c r="F28" s="23" t="s">
        <v>192</v>
      </c>
      <c r="G28" s="23" t="s">
        <v>193</v>
      </c>
      <c r="H28" s="22">
        <v>35000</v>
      </c>
      <c r="I28" s="22">
        <v>35000</v>
      </c>
      <c r="J28" s="22">
        <v>8750</v>
      </c>
      <c r="K28" s="22"/>
      <c r="L28" s="22">
        <v>26250</v>
      </c>
      <c r="M28" s="22"/>
      <c r="N28" s="22"/>
      <c r="O28" s="22"/>
      <c r="P28" s="22"/>
      <c r="Q28" s="22"/>
      <c r="R28" s="22"/>
      <c r="S28" s="22"/>
      <c r="T28" s="22"/>
      <c r="U28" s="22"/>
      <c r="V28" s="22"/>
      <c r="W28" s="22"/>
    </row>
    <row r="29" ht="31.4" customHeight="1" spans="1:23">
      <c r="A29" s="115" t="s">
        <v>45</v>
      </c>
      <c r="B29" s="111" t="s">
        <v>180</v>
      </c>
      <c r="C29" s="23" t="s">
        <v>181</v>
      </c>
      <c r="D29" s="23" t="s">
        <v>88</v>
      </c>
      <c r="E29" s="23" t="s">
        <v>89</v>
      </c>
      <c r="F29" s="23" t="s">
        <v>194</v>
      </c>
      <c r="G29" s="23" t="s">
        <v>195</v>
      </c>
      <c r="H29" s="22">
        <v>100000</v>
      </c>
      <c r="I29" s="22">
        <v>100000</v>
      </c>
      <c r="J29" s="22">
        <v>25000</v>
      </c>
      <c r="K29" s="22"/>
      <c r="L29" s="22">
        <v>75000</v>
      </c>
      <c r="M29" s="22"/>
      <c r="N29" s="22"/>
      <c r="O29" s="22"/>
      <c r="P29" s="22"/>
      <c r="Q29" s="22"/>
      <c r="R29" s="22"/>
      <c r="S29" s="22"/>
      <c r="T29" s="22"/>
      <c r="U29" s="22"/>
      <c r="V29" s="22"/>
      <c r="W29" s="22"/>
    </row>
    <row r="30" ht="31.4" customHeight="1" spans="1:23">
      <c r="A30" s="115" t="s">
        <v>45</v>
      </c>
      <c r="B30" s="111" t="s">
        <v>180</v>
      </c>
      <c r="C30" s="23" t="s">
        <v>181</v>
      </c>
      <c r="D30" s="23" t="s">
        <v>88</v>
      </c>
      <c r="E30" s="23" t="s">
        <v>89</v>
      </c>
      <c r="F30" s="23" t="s">
        <v>196</v>
      </c>
      <c r="G30" s="23" t="s">
        <v>197</v>
      </c>
      <c r="H30" s="22">
        <v>60000</v>
      </c>
      <c r="I30" s="22">
        <v>60000</v>
      </c>
      <c r="J30" s="22">
        <v>15000</v>
      </c>
      <c r="K30" s="22"/>
      <c r="L30" s="22">
        <v>45000</v>
      </c>
      <c r="M30" s="22"/>
      <c r="N30" s="22"/>
      <c r="O30" s="22"/>
      <c r="P30" s="22"/>
      <c r="Q30" s="22"/>
      <c r="R30" s="22"/>
      <c r="S30" s="22"/>
      <c r="T30" s="22"/>
      <c r="U30" s="22"/>
      <c r="V30" s="22"/>
      <c r="W30" s="22"/>
    </row>
    <row r="31" ht="31.4" customHeight="1" spans="1:23">
      <c r="A31" s="115" t="s">
        <v>45</v>
      </c>
      <c r="B31" s="111" t="s">
        <v>180</v>
      </c>
      <c r="C31" s="23" t="s">
        <v>181</v>
      </c>
      <c r="D31" s="23" t="s">
        <v>88</v>
      </c>
      <c r="E31" s="23" t="s">
        <v>89</v>
      </c>
      <c r="F31" s="23" t="s">
        <v>198</v>
      </c>
      <c r="G31" s="23" t="s">
        <v>199</v>
      </c>
      <c r="H31" s="22">
        <v>22000</v>
      </c>
      <c r="I31" s="22">
        <v>22000</v>
      </c>
      <c r="J31" s="22">
        <v>5500</v>
      </c>
      <c r="K31" s="22"/>
      <c r="L31" s="22">
        <v>16500</v>
      </c>
      <c r="M31" s="22"/>
      <c r="N31" s="22"/>
      <c r="O31" s="22"/>
      <c r="P31" s="22"/>
      <c r="Q31" s="22"/>
      <c r="R31" s="22"/>
      <c r="S31" s="22"/>
      <c r="T31" s="22"/>
      <c r="U31" s="22"/>
      <c r="V31" s="22"/>
      <c r="W31" s="22"/>
    </row>
    <row r="32" ht="31.4" customHeight="1" spans="1:23">
      <c r="A32" s="115" t="s">
        <v>45</v>
      </c>
      <c r="B32" s="111" t="s">
        <v>180</v>
      </c>
      <c r="C32" s="23" t="s">
        <v>181</v>
      </c>
      <c r="D32" s="23" t="s">
        <v>88</v>
      </c>
      <c r="E32" s="23" t="s">
        <v>89</v>
      </c>
      <c r="F32" s="23" t="s">
        <v>161</v>
      </c>
      <c r="G32" s="23" t="s">
        <v>162</v>
      </c>
      <c r="H32" s="22">
        <v>88320</v>
      </c>
      <c r="I32" s="22">
        <v>88320</v>
      </c>
      <c r="J32" s="22">
        <v>22080</v>
      </c>
      <c r="K32" s="22"/>
      <c r="L32" s="22">
        <v>66240</v>
      </c>
      <c r="M32" s="22"/>
      <c r="N32" s="22"/>
      <c r="O32" s="22"/>
      <c r="P32" s="22"/>
      <c r="Q32" s="22"/>
      <c r="R32" s="22"/>
      <c r="S32" s="22"/>
      <c r="T32" s="22"/>
      <c r="U32" s="22"/>
      <c r="V32" s="22"/>
      <c r="W32" s="22"/>
    </row>
    <row r="33" ht="31.4" customHeight="1" spans="1:23">
      <c r="A33" s="115" t="s">
        <v>45</v>
      </c>
      <c r="B33" s="111" t="s">
        <v>180</v>
      </c>
      <c r="C33" s="23" t="s">
        <v>181</v>
      </c>
      <c r="D33" s="23" t="s">
        <v>88</v>
      </c>
      <c r="E33" s="23" t="s">
        <v>89</v>
      </c>
      <c r="F33" s="23" t="s">
        <v>200</v>
      </c>
      <c r="G33" s="23" t="s">
        <v>201</v>
      </c>
      <c r="H33" s="22">
        <v>1000</v>
      </c>
      <c r="I33" s="22">
        <v>1000</v>
      </c>
      <c r="J33" s="22">
        <v>250</v>
      </c>
      <c r="K33" s="22"/>
      <c r="L33" s="22">
        <v>750</v>
      </c>
      <c r="M33" s="22"/>
      <c r="N33" s="22"/>
      <c r="O33" s="22"/>
      <c r="P33" s="22"/>
      <c r="Q33" s="22"/>
      <c r="R33" s="22"/>
      <c r="S33" s="22"/>
      <c r="T33" s="22"/>
      <c r="U33" s="22"/>
      <c r="V33" s="22"/>
      <c r="W33" s="22"/>
    </row>
    <row r="34" ht="31.4" customHeight="1" spans="1:23">
      <c r="A34" s="115" t="s">
        <v>45</v>
      </c>
      <c r="B34" s="111" t="s">
        <v>180</v>
      </c>
      <c r="C34" s="23" t="s">
        <v>181</v>
      </c>
      <c r="D34" s="23" t="s">
        <v>88</v>
      </c>
      <c r="E34" s="23" t="s">
        <v>89</v>
      </c>
      <c r="F34" s="23" t="s">
        <v>182</v>
      </c>
      <c r="G34" s="23" t="s">
        <v>183</v>
      </c>
      <c r="H34" s="22">
        <v>390057.6</v>
      </c>
      <c r="I34" s="22">
        <v>390057.6</v>
      </c>
      <c r="J34" s="22">
        <v>97514.4</v>
      </c>
      <c r="K34" s="22"/>
      <c r="L34" s="22">
        <v>292543.2</v>
      </c>
      <c r="M34" s="22"/>
      <c r="N34" s="22"/>
      <c r="O34" s="22"/>
      <c r="P34" s="22"/>
      <c r="Q34" s="22"/>
      <c r="R34" s="22"/>
      <c r="S34" s="22"/>
      <c r="T34" s="22"/>
      <c r="U34" s="22"/>
      <c r="V34" s="22"/>
      <c r="W34" s="22"/>
    </row>
    <row r="35" ht="31.4" hidden="1" customHeight="1" spans="1:23">
      <c r="A35" s="115" t="s">
        <v>45</v>
      </c>
      <c r="B35" s="111" t="s">
        <v>202</v>
      </c>
      <c r="C35" s="23" t="s">
        <v>203</v>
      </c>
      <c r="D35" s="23" t="s">
        <v>88</v>
      </c>
      <c r="E35" s="23" t="s">
        <v>89</v>
      </c>
      <c r="F35" s="23" t="s">
        <v>172</v>
      </c>
      <c r="G35" s="23" t="s">
        <v>173</v>
      </c>
      <c r="H35" s="22">
        <v>2376240</v>
      </c>
      <c r="I35" s="22">
        <v>2376240</v>
      </c>
      <c r="J35" s="22">
        <v>594060</v>
      </c>
      <c r="K35" s="22"/>
      <c r="L35" s="22">
        <v>1782180</v>
      </c>
      <c r="M35" s="22"/>
      <c r="N35" s="22"/>
      <c r="O35" s="22"/>
      <c r="P35" s="22"/>
      <c r="Q35" s="22"/>
      <c r="R35" s="22"/>
      <c r="S35" s="22"/>
      <c r="T35" s="22"/>
      <c r="U35" s="22"/>
      <c r="V35" s="22"/>
      <c r="W35" s="22"/>
    </row>
    <row r="36" ht="18.75" hidden="1" customHeight="1" spans="1:23">
      <c r="A36" s="31" t="s">
        <v>96</v>
      </c>
      <c r="B36" s="32"/>
      <c r="C36" s="32"/>
      <c r="D36" s="32"/>
      <c r="E36" s="32"/>
      <c r="F36" s="32"/>
      <c r="G36" s="33"/>
      <c r="H36" s="22">
        <v>20493394.21</v>
      </c>
      <c r="I36" s="22">
        <v>20493394.21</v>
      </c>
      <c r="J36" s="22">
        <v>5059475.81</v>
      </c>
      <c r="K36" s="22"/>
      <c r="L36" s="22">
        <v>15433918.4</v>
      </c>
      <c r="M36" s="22"/>
      <c r="N36" s="22"/>
      <c r="O36" s="22"/>
      <c r="P36" s="22"/>
      <c r="Q36" s="22"/>
      <c r="R36" s="22"/>
      <c r="S36" s="22"/>
      <c r="T36" s="22"/>
      <c r="U36" s="22"/>
      <c r="V36" s="22"/>
      <c r="W36" s="22"/>
    </row>
  </sheetData>
  <autoFilter xmlns:etc="http://www.wps.cn/officeDocument/2017/etCustomData" ref="A1:W36" etc:filterBottomFollowUsedRange="0">
    <filterColumn colId="2">
      <filters>
        <filter val="行政人员公务交通补贴"/>
        <filter val="工会经费"/>
        <filter val="一般公用经费"/>
        <filter val="公车购置及运维费"/>
      </filters>
    </filterColumn>
    <extLst/>
  </autoFilter>
  <mergeCells count="30">
    <mergeCell ref="A2:W2"/>
    <mergeCell ref="A3:G3"/>
    <mergeCell ref="H4:W4"/>
    <mergeCell ref="I5:M5"/>
    <mergeCell ref="N5:P5"/>
    <mergeCell ref="R5:W5"/>
    <mergeCell ref="A36:G3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5"/>
  <sheetViews>
    <sheetView showZeros="0" topLeftCell="B19" workbookViewId="0">
      <selection activeCell="H30" sqref="H30"/>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7"/>
      <c r="W1" s="55" t="s">
        <v>204</v>
      </c>
    </row>
    <row r="2" ht="27.75" customHeight="1" spans="1:23">
      <c r="A2" s="27" t="s">
        <v>205</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"单位名称："&amp;"云南省交通运输综合行政执法局"</f>
        <v>单位名称：云南省交通运输综合行政执法局</v>
      </c>
      <c r="B3" s="108" t="str">
        <f t="shared" si="0"/>
        <v>单位名称：云南省交通运输综合行政执法局</v>
      </c>
      <c r="C3" s="108"/>
      <c r="D3" s="108"/>
      <c r="E3" s="108"/>
      <c r="F3" s="108"/>
      <c r="G3" s="108"/>
      <c r="H3" s="108"/>
      <c r="I3" s="108"/>
      <c r="J3" s="6"/>
      <c r="K3" s="6"/>
      <c r="L3" s="6"/>
      <c r="M3" s="6"/>
      <c r="N3" s="6"/>
      <c r="O3" s="6"/>
      <c r="P3" s="6"/>
      <c r="Q3" s="6"/>
      <c r="U3" s="107"/>
      <c r="W3" s="103" t="s">
        <v>121</v>
      </c>
    </row>
    <row r="4" ht="21.75" customHeight="1" spans="1:23">
      <c r="A4" s="8" t="s">
        <v>206</v>
      </c>
      <c r="B4" s="8" t="s">
        <v>131</v>
      </c>
      <c r="C4" s="8" t="s">
        <v>132</v>
      </c>
      <c r="D4" s="8" t="s">
        <v>207</v>
      </c>
      <c r="E4" s="9" t="s">
        <v>133</v>
      </c>
      <c r="F4" s="9" t="s">
        <v>134</v>
      </c>
      <c r="G4" s="9" t="s">
        <v>135</v>
      </c>
      <c r="H4" s="9" t="s">
        <v>136</v>
      </c>
      <c r="I4" s="62" t="s">
        <v>30</v>
      </c>
      <c r="J4" s="62" t="s">
        <v>208</v>
      </c>
      <c r="K4" s="62"/>
      <c r="L4" s="62"/>
      <c r="M4" s="62"/>
      <c r="N4" s="109" t="s">
        <v>138</v>
      </c>
      <c r="O4" s="109"/>
      <c r="P4" s="109"/>
      <c r="Q4" s="9" t="s">
        <v>36</v>
      </c>
      <c r="R4" s="10" t="s">
        <v>51</v>
      </c>
      <c r="S4" s="11"/>
      <c r="T4" s="11"/>
      <c r="U4" s="11"/>
      <c r="V4" s="11"/>
      <c r="W4" s="12"/>
    </row>
    <row r="5" ht="21.75" customHeight="1" spans="1:23">
      <c r="A5" s="13"/>
      <c r="B5" s="13"/>
      <c r="C5" s="13"/>
      <c r="D5" s="13"/>
      <c r="E5" s="14"/>
      <c r="F5" s="14"/>
      <c r="G5" s="14"/>
      <c r="H5" s="14"/>
      <c r="I5" s="62"/>
      <c r="J5" s="47" t="s">
        <v>33</v>
      </c>
      <c r="K5" s="47"/>
      <c r="L5" s="47" t="s">
        <v>34</v>
      </c>
      <c r="M5" s="47" t="s">
        <v>35</v>
      </c>
      <c r="N5" s="110" t="s">
        <v>33</v>
      </c>
      <c r="O5" s="110" t="s">
        <v>34</v>
      </c>
      <c r="P5" s="110" t="s">
        <v>35</v>
      </c>
      <c r="Q5" s="14"/>
      <c r="R5" s="9" t="s">
        <v>32</v>
      </c>
      <c r="S5" s="9" t="s">
        <v>43</v>
      </c>
      <c r="T5" s="9" t="s">
        <v>144</v>
      </c>
      <c r="U5" s="9" t="s">
        <v>39</v>
      </c>
      <c r="V5" s="9" t="s">
        <v>40</v>
      </c>
      <c r="W5" s="9" t="s">
        <v>41</v>
      </c>
    </row>
    <row r="6" ht="40.5" customHeight="1" spans="1:23">
      <c r="A6" s="16"/>
      <c r="B6" s="16"/>
      <c r="C6" s="16"/>
      <c r="D6" s="16"/>
      <c r="E6" s="17"/>
      <c r="F6" s="17"/>
      <c r="G6" s="17"/>
      <c r="H6" s="17"/>
      <c r="I6" s="62"/>
      <c r="J6" s="47" t="s">
        <v>32</v>
      </c>
      <c r="K6" s="47" t="s">
        <v>209</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1"/>
      <c r="C8" s="23" t="s">
        <v>210</v>
      </c>
      <c r="D8" s="23"/>
      <c r="E8" s="23"/>
      <c r="F8" s="23"/>
      <c r="G8" s="23"/>
      <c r="H8" s="23"/>
      <c r="I8" s="112">
        <v>1000000</v>
      </c>
      <c r="J8" s="112">
        <v>1000000</v>
      </c>
      <c r="K8" s="112"/>
      <c r="L8" s="112"/>
      <c r="M8" s="112"/>
      <c r="N8" s="112"/>
      <c r="O8" s="112"/>
      <c r="P8" s="112"/>
      <c r="Q8" s="112"/>
      <c r="R8" s="112"/>
      <c r="S8" s="112"/>
      <c r="T8" s="112"/>
      <c r="U8" s="88"/>
      <c r="V8" s="112"/>
      <c r="W8" s="112"/>
    </row>
    <row r="9" ht="32.9" customHeight="1" spans="1:23">
      <c r="A9" s="23" t="s">
        <v>211</v>
      </c>
      <c r="B9" s="111" t="s">
        <v>212</v>
      </c>
      <c r="C9" s="23" t="s">
        <v>210</v>
      </c>
      <c r="D9" s="23" t="s">
        <v>45</v>
      </c>
      <c r="E9" s="23" t="s">
        <v>86</v>
      </c>
      <c r="F9" s="23" t="s">
        <v>87</v>
      </c>
      <c r="G9" s="23" t="s">
        <v>196</v>
      </c>
      <c r="H9" s="23" t="s">
        <v>197</v>
      </c>
      <c r="I9" s="112">
        <v>1000000</v>
      </c>
      <c r="J9" s="112">
        <v>1000000</v>
      </c>
      <c r="K9" s="112"/>
      <c r="L9" s="112"/>
      <c r="M9" s="112"/>
      <c r="N9" s="112"/>
      <c r="O9" s="112"/>
      <c r="P9" s="112"/>
      <c r="Q9" s="112"/>
      <c r="R9" s="112"/>
      <c r="S9" s="112"/>
      <c r="T9" s="112"/>
      <c r="U9" s="88"/>
      <c r="V9" s="112"/>
      <c r="W9" s="112"/>
    </row>
    <row r="10" ht="32.9" customHeight="1" spans="1:23">
      <c r="A10" s="23"/>
      <c r="B10" s="23"/>
      <c r="C10" s="23" t="s">
        <v>213</v>
      </c>
      <c r="D10" s="23"/>
      <c r="E10" s="23"/>
      <c r="F10" s="23"/>
      <c r="G10" s="23"/>
      <c r="H10" s="23"/>
      <c r="I10" s="112">
        <v>9325048.86</v>
      </c>
      <c r="J10" s="112">
        <v>7162400</v>
      </c>
      <c r="K10" s="112"/>
      <c r="L10" s="112"/>
      <c r="M10" s="112"/>
      <c r="N10" s="112">
        <v>2162648.86</v>
      </c>
      <c r="O10" s="112"/>
      <c r="P10" s="112"/>
      <c r="Q10" s="112"/>
      <c r="R10" s="112"/>
      <c r="S10" s="112"/>
      <c r="T10" s="112"/>
      <c r="U10" s="88"/>
      <c r="V10" s="112"/>
      <c r="W10" s="112"/>
    </row>
    <row r="11" ht="32.9" customHeight="1" spans="1:23">
      <c r="A11" s="23" t="s">
        <v>214</v>
      </c>
      <c r="B11" s="111" t="s">
        <v>215</v>
      </c>
      <c r="C11" s="23" t="s">
        <v>213</v>
      </c>
      <c r="D11" s="23" t="s">
        <v>45</v>
      </c>
      <c r="E11" s="23" t="s">
        <v>86</v>
      </c>
      <c r="F11" s="23" t="s">
        <v>87</v>
      </c>
      <c r="G11" s="23" t="s">
        <v>194</v>
      </c>
      <c r="H11" s="23" t="s">
        <v>195</v>
      </c>
      <c r="I11" s="112">
        <v>848165.86</v>
      </c>
      <c r="J11" s="112">
        <v>646400</v>
      </c>
      <c r="K11" s="112"/>
      <c r="L11" s="112"/>
      <c r="M11" s="112"/>
      <c r="N11" s="112">
        <v>201765.86</v>
      </c>
      <c r="O11" s="112"/>
      <c r="P11" s="112"/>
      <c r="Q11" s="112"/>
      <c r="R11" s="112"/>
      <c r="S11" s="112"/>
      <c r="T11" s="112"/>
      <c r="U11" s="88"/>
      <c r="V11" s="112"/>
      <c r="W11" s="112"/>
    </row>
    <row r="12" ht="32.9" customHeight="1" spans="1:23">
      <c r="A12" s="23" t="s">
        <v>214</v>
      </c>
      <c r="B12" s="111" t="s">
        <v>215</v>
      </c>
      <c r="C12" s="23" t="s">
        <v>213</v>
      </c>
      <c r="D12" s="23" t="s">
        <v>45</v>
      </c>
      <c r="E12" s="23" t="s">
        <v>86</v>
      </c>
      <c r="F12" s="23" t="s">
        <v>87</v>
      </c>
      <c r="G12" s="23" t="s">
        <v>196</v>
      </c>
      <c r="H12" s="23" t="s">
        <v>197</v>
      </c>
      <c r="I12" s="112">
        <v>3016123</v>
      </c>
      <c r="J12" s="112">
        <v>2798400</v>
      </c>
      <c r="K12" s="112"/>
      <c r="L12" s="112"/>
      <c r="M12" s="112"/>
      <c r="N12" s="112">
        <v>217723</v>
      </c>
      <c r="O12" s="112"/>
      <c r="P12" s="112"/>
      <c r="Q12" s="112"/>
      <c r="R12" s="112"/>
      <c r="S12" s="112"/>
      <c r="T12" s="112"/>
      <c r="U12" s="88"/>
      <c r="V12" s="112"/>
      <c r="W12" s="112"/>
    </row>
    <row r="13" ht="32.9" customHeight="1" spans="1:23">
      <c r="A13" s="23" t="s">
        <v>214</v>
      </c>
      <c r="B13" s="111" t="s">
        <v>215</v>
      </c>
      <c r="C13" s="23" t="s">
        <v>213</v>
      </c>
      <c r="D13" s="23" t="s">
        <v>45</v>
      </c>
      <c r="E13" s="23" t="s">
        <v>86</v>
      </c>
      <c r="F13" s="23" t="s">
        <v>87</v>
      </c>
      <c r="G13" s="23" t="s">
        <v>216</v>
      </c>
      <c r="H13" s="23" t="s">
        <v>217</v>
      </c>
      <c r="I13" s="112">
        <v>1702360</v>
      </c>
      <c r="J13" s="112"/>
      <c r="K13" s="112"/>
      <c r="L13" s="112"/>
      <c r="M13" s="112"/>
      <c r="N13" s="112">
        <v>1702360</v>
      </c>
      <c r="O13" s="112"/>
      <c r="P13" s="112"/>
      <c r="Q13" s="112"/>
      <c r="R13" s="112"/>
      <c r="S13" s="112"/>
      <c r="T13" s="112"/>
      <c r="U13" s="88"/>
      <c r="V13" s="112"/>
      <c r="W13" s="112"/>
    </row>
    <row r="14" ht="32.9" customHeight="1" spans="1:23">
      <c r="A14" s="23" t="s">
        <v>214</v>
      </c>
      <c r="B14" s="111" t="s">
        <v>215</v>
      </c>
      <c r="C14" s="23" t="s">
        <v>213</v>
      </c>
      <c r="D14" s="23" t="s">
        <v>45</v>
      </c>
      <c r="E14" s="23" t="s">
        <v>86</v>
      </c>
      <c r="F14" s="23" t="s">
        <v>87</v>
      </c>
      <c r="G14" s="23" t="s">
        <v>218</v>
      </c>
      <c r="H14" s="23" t="s">
        <v>219</v>
      </c>
      <c r="I14" s="112">
        <v>2713600</v>
      </c>
      <c r="J14" s="112">
        <v>2713600</v>
      </c>
      <c r="K14" s="112"/>
      <c r="L14" s="112"/>
      <c r="M14" s="112"/>
      <c r="N14" s="112"/>
      <c r="O14" s="112"/>
      <c r="P14" s="112"/>
      <c r="Q14" s="112"/>
      <c r="R14" s="112"/>
      <c r="S14" s="112"/>
      <c r="T14" s="112"/>
      <c r="U14" s="88"/>
      <c r="V14" s="112"/>
      <c r="W14" s="112"/>
    </row>
    <row r="15" ht="32.9" customHeight="1" spans="1:23">
      <c r="A15" s="23" t="s">
        <v>214</v>
      </c>
      <c r="B15" s="111" t="s">
        <v>215</v>
      </c>
      <c r="C15" s="23" t="s">
        <v>213</v>
      </c>
      <c r="D15" s="23" t="s">
        <v>45</v>
      </c>
      <c r="E15" s="23" t="s">
        <v>86</v>
      </c>
      <c r="F15" s="23" t="s">
        <v>87</v>
      </c>
      <c r="G15" s="23" t="s">
        <v>182</v>
      </c>
      <c r="H15" s="23" t="s">
        <v>183</v>
      </c>
      <c r="I15" s="112">
        <v>544800</v>
      </c>
      <c r="J15" s="112">
        <v>504000</v>
      </c>
      <c r="K15" s="112"/>
      <c r="L15" s="112"/>
      <c r="M15" s="112"/>
      <c r="N15" s="112">
        <v>40800</v>
      </c>
      <c r="O15" s="112"/>
      <c r="P15" s="112"/>
      <c r="Q15" s="112"/>
      <c r="R15" s="112"/>
      <c r="S15" s="112"/>
      <c r="T15" s="112"/>
      <c r="U15" s="88"/>
      <c r="V15" s="112"/>
      <c r="W15" s="112"/>
    </row>
    <row r="16" ht="32.9" customHeight="1" spans="1:23">
      <c r="A16" s="23" t="s">
        <v>214</v>
      </c>
      <c r="B16" s="111" t="s">
        <v>215</v>
      </c>
      <c r="C16" s="23" t="s">
        <v>213</v>
      </c>
      <c r="D16" s="23" t="s">
        <v>45</v>
      </c>
      <c r="E16" s="23" t="s">
        <v>86</v>
      </c>
      <c r="F16" s="23" t="s">
        <v>87</v>
      </c>
      <c r="G16" s="23" t="s">
        <v>220</v>
      </c>
      <c r="H16" s="23" t="s">
        <v>221</v>
      </c>
      <c r="I16" s="112">
        <v>500000</v>
      </c>
      <c r="J16" s="112">
        <v>500000</v>
      </c>
      <c r="K16" s="112"/>
      <c r="L16" s="112"/>
      <c r="M16" s="112"/>
      <c r="N16" s="112"/>
      <c r="O16" s="112"/>
      <c r="P16" s="112"/>
      <c r="Q16" s="112"/>
      <c r="R16" s="112"/>
      <c r="S16" s="112"/>
      <c r="T16" s="112"/>
      <c r="U16" s="88"/>
      <c r="V16" s="112"/>
      <c r="W16" s="112"/>
    </row>
    <row r="17" ht="32.9" customHeight="1" spans="1:23">
      <c r="A17" s="23"/>
      <c r="B17" s="23"/>
      <c r="C17" s="23" t="s">
        <v>222</v>
      </c>
      <c r="D17" s="23"/>
      <c r="E17" s="23"/>
      <c r="F17" s="23"/>
      <c r="G17" s="23"/>
      <c r="H17" s="23"/>
      <c r="I17" s="112">
        <v>60000</v>
      </c>
      <c r="J17" s="112">
        <v>60000</v>
      </c>
      <c r="K17" s="112">
        <v>60000</v>
      </c>
      <c r="L17" s="112"/>
      <c r="M17" s="112"/>
      <c r="N17" s="112"/>
      <c r="O17" s="112"/>
      <c r="P17" s="112"/>
      <c r="Q17" s="112"/>
      <c r="R17" s="112"/>
      <c r="S17" s="112"/>
      <c r="T17" s="112"/>
      <c r="U17" s="88"/>
      <c r="V17" s="112"/>
      <c r="W17" s="112"/>
    </row>
    <row r="18" ht="32.9" customHeight="1" spans="1:23">
      <c r="A18" s="23" t="s">
        <v>214</v>
      </c>
      <c r="B18" s="111" t="s">
        <v>223</v>
      </c>
      <c r="C18" s="23" t="s">
        <v>222</v>
      </c>
      <c r="D18" s="23" t="s">
        <v>45</v>
      </c>
      <c r="E18" s="23" t="s">
        <v>86</v>
      </c>
      <c r="F18" s="23" t="s">
        <v>87</v>
      </c>
      <c r="G18" s="23" t="s">
        <v>178</v>
      </c>
      <c r="H18" s="23" t="s">
        <v>179</v>
      </c>
      <c r="I18" s="112">
        <v>60000</v>
      </c>
      <c r="J18" s="112">
        <v>60000</v>
      </c>
      <c r="K18" s="112">
        <v>60000</v>
      </c>
      <c r="L18" s="112"/>
      <c r="M18" s="112"/>
      <c r="N18" s="112"/>
      <c r="O18" s="112"/>
      <c r="P18" s="112"/>
      <c r="Q18" s="112"/>
      <c r="R18" s="112"/>
      <c r="S18" s="112"/>
      <c r="T18" s="112"/>
      <c r="U18" s="88"/>
      <c r="V18" s="112"/>
      <c r="W18" s="112"/>
    </row>
    <row r="19" ht="32.9" customHeight="1" spans="1:23">
      <c r="A19" s="23"/>
      <c r="B19" s="23"/>
      <c r="C19" s="23" t="s">
        <v>224</v>
      </c>
      <c r="D19" s="23"/>
      <c r="E19" s="23"/>
      <c r="F19" s="23"/>
      <c r="G19" s="23"/>
      <c r="H19" s="23"/>
      <c r="I19" s="112">
        <v>80000</v>
      </c>
      <c r="J19" s="112">
        <v>80000</v>
      </c>
      <c r="K19" s="112">
        <v>80000</v>
      </c>
      <c r="L19" s="112"/>
      <c r="M19" s="112"/>
      <c r="N19" s="112"/>
      <c r="O19" s="112"/>
      <c r="P19" s="112"/>
      <c r="Q19" s="112"/>
      <c r="R19" s="112"/>
      <c r="S19" s="112"/>
      <c r="T19" s="112"/>
      <c r="U19" s="88"/>
      <c r="V19" s="112"/>
      <c r="W19" s="112"/>
    </row>
    <row r="20" ht="32.9" customHeight="1" spans="1:23">
      <c r="A20" s="23" t="s">
        <v>225</v>
      </c>
      <c r="B20" s="111" t="s">
        <v>226</v>
      </c>
      <c r="C20" s="23" t="s">
        <v>224</v>
      </c>
      <c r="D20" s="23" t="s">
        <v>45</v>
      </c>
      <c r="E20" s="23" t="s">
        <v>86</v>
      </c>
      <c r="F20" s="23" t="s">
        <v>87</v>
      </c>
      <c r="G20" s="23" t="s">
        <v>220</v>
      </c>
      <c r="H20" s="23" t="s">
        <v>221</v>
      </c>
      <c r="I20" s="112">
        <v>80000</v>
      </c>
      <c r="J20" s="112">
        <v>80000</v>
      </c>
      <c r="K20" s="112">
        <v>80000</v>
      </c>
      <c r="L20" s="112"/>
      <c r="M20" s="112"/>
      <c r="N20" s="112"/>
      <c r="O20" s="112"/>
      <c r="P20" s="112"/>
      <c r="Q20" s="112"/>
      <c r="R20" s="112"/>
      <c r="S20" s="112"/>
      <c r="T20" s="112"/>
      <c r="U20" s="88"/>
      <c r="V20" s="112"/>
      <c r="W20" s="112"/>
    </row>
    <row r="21" ht="32.9" customHeight="1" spans="1:23">
      <c r="A21" s="23"/>
      <c r="B21" s="23"/>
      <c r="C21" s="23" t="s">
        <v>227</v>
      </c>
      <c r="D21" s="23"/>
      <c r="E21" s="23"/>
      <c r="F21" s="23"/>
      <c r="G21" s="23"/>
      <c r="H21" s="23"/>
      <c r="I21" s="112">
        <v>2362300</v>
      </c>
      <c r="J21" s="112">
        <v>2362300</v>
      </c>
      <c r="K21" s="112"/>
      <c r="L21" s="112"/>
      <c r="M21" s="112"/>
      <c r="N21" s="112"/>
      <c r="O21" s="112"/>
      <c r="P21" s="112"/>
      <c r="Q21" s="112"/>
      <c r="R21" s="112"/>
      <c r="S21" s="112"/>
      <c r="T21" s="112"/>
      <c r="U21" s="88"/>
      <c r="V21" s="112"/>
      <c r="W21" s="112"/>
    </row>
    <row r="22" ht="32.9" customHeight="1" spans="1:23">
      <c r="A22" s="23" t="s">
        <v>225</v>
      </c>
      <c r="B22" s="111" t="s">
        <v>228</v>
      </c>
      <c r="C22" s="23" t="s">
        <v>227</v>
      </c>
      <c r="D22" s="23" t="s">
        <v>45</v>
      </c>
      <c r="E22" s="23" t="s">
        <v>86</v>
      </c>
      <c r="F22" s="23" t="s">
        <v>87</v>
      </c>
      <c r="G22" s="23" t="s">
        <v>216</v>
      </c>
      <c r="H22" s="23" t="s">
        <v>217</v>
      </c>
      <c r="I22" s="112">
        <v>2362300</v>
      </c>
      <c r="J22" s="112">
        <v>2362300</v>
      </c>
      <c r="K22" s="112"/>
      <c r="L22" s="112"/>
      <c r="M22" s="112"/>
      <c r="N22" s="112"/>
      <c r="O22" s="112"/>
      <c r="P22" s="112"/>
      <c r="Q22" s="112"/>
      <c r="R22" s="112"/>
      <c r="S22" s="112"/>
      <c r="T22" s="112"/>
      <c r="U22" s="88"/>
      <c r="V22" s="112"/>
      <c r="W22" s="112"/>
    </row>
    <row r="23" ht="32.9" customHeight="1" spans="1:23">
      <c r="A23" s="23"/>
      <c r="B23" s="23"/>
      <c r="C23" s="23" t="s">
        <v>229</v>
      </c>
      <c r="D23" s="23"/>
      <c r="E23" s="23"/>
      <c r="F23" s="23"/>
      <c r="G23" s="23"/>
      <c r="H23" s="23"/>
      <c r="I23" s="112">
        <v>3996000</v>
      </c>
      <c r="J23" s="112">
        <v>3996000</v>
      </c>
      <c r="K23" s="112">
        <v>3996000</v>
      </c>
      <c r="L23" s="112"/>
      <c r="M23" s="112"/>
      <c r="N23" s="112"/>
      <c r="O23" s="112"/>
      <c r="P23" s="112"/>
      <c r="Q23" s="112"/>
      <c r="R23" s="112"/>
      <c r="S23" s="112"/>
      <c r="T23" s="112"/>
      <c r="U23" s="88"/>
      <c r="V23" s="112"/>
      <c r="W23" s="112"/>
    </row>
    <row r="24" ht="32.9" customHeight="1" spans="1:23">
      <c r="A24" s="23" t="s">
        <v>230</v>
      </c>
      <c r="B24" s="111" t="s">
        <v>231</v>
      </c>
      <c r="C24" s="23" t="s">
        <v>229</v>
      </c>
      <c r="D24" s="23" t="s">
        <v>45</v>
      </c>
      <c r="E24" s="23" t="s">
        <v>84</v>
      </c>
      <c r="F24" s="23" t="s">
        <v>85</v>
      </c>
      <c r="G24" s="23" t="s">
        <v>196</v>
      </c>
      <c r="H24" s="23" t="s">
        <v>197</v>
      </c>
      <c r="I24" s="112">
        <v>3996000</v>
      </c>
      <c r="J24" s="112">
        <v>3996000</v>
      </c>
      <c r="K24" s="112">
        <v>3996000</v>
      </c>
      <c r="L24" s="112"/>
      <c r="M24" s="112"/>
      <c r="N24" s="112"/>
      <c r="O24" s="112"/>
      <c r="P24" s="112"/>
      <c r="Q24" s="112"/>
      <c r="R24" s="112"/>
      <c r="S24" s="112"/>
      <c r="T24" s="112"/>
      <c r="U24" s="88"/>
      <c r="V24" s="112"/>
      <c r="W24" s="112"/>
    </row>
    <row r="25" ht="18.75" customHeight="1" spans="1:23">
      <c r="A25" s="31" t="s">
        <v>96</v>
      </c>
      <c r="B25" s="32"/>
      <c r="C25" s="32"/>
      <c r="D25" s="32"/>
      <c r="E25" s="32"/>
      <c r="F25" s="32"/>
      <c r="G25" s="32"/>
      <c r="H25" s="33"/>
      <c r="I25" s="112">
        <v>16823348.86</v>
      </c>
      <c r="J25" s="112">
        <v>14660700</v>
      </c>
      <c r="K25" s="112">
        <v>4136000</v>
      </c>
      <c r="L25" s="112"/>
      <c r="M25" s="112"/>
      <c r="N25" s="112">
        <v>2162648.86</v>
      </c>
      <c r="O25" s="112"/>
      <c r="P25" s="112"/>
      <c r="Q25" s="112"/>
      <c r="R25" s="112"/>
      <c r="S25" s="112"/>
      <c r="T25" s="112"/>
      <c r="U25" s="88"/>
      <c r="V25" s="112"/>
      <c r="W25" s="112"/>
    </row>
  </sheetData>
  <mergeCells count="28">
    <mergeCell ref="A2:W2"/>
    <mergeCell ref="A3:I3"/>
    <mergeCell ref="J4:M4"/>
    <mergeCell ref="N4:P4"/>
    <mergeCell ref="R4:W4"/>
    <mergeCell ref="J5:K5"/>
    <mergeCell ref="A25:H25"/>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43"/>
  <sheetViews>
    <sheetView showZeros="0" topLeftCell="C42" workbookViewId="0">
      <selection activeCell="C36" sqref="C36"/>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4" t="s">
        <v>232</v>
      </c>
    </row>
    <row r="2" ht="28.5" customHeight="1" spans="1:10">
      <c r="A2" s="45" t="s">
        <v>233</v>
      </c>
      <c r="B2" s="27"/>
      <c r="C2" s="27"/>
      <c r="D2" s="27"/>
      <c r="E2" s="27"/>
      <c r="F2" s="46"/>
      <c r="G2" s="27"/>
      <c r="H2" s="46"/>
      <c r="I2" s="46"/>
      <c r="J2" s="27"/>
    </row>
    <row r="3" ht="24" customHeight="1" spans="1:10">
      <c r="A3" s="4" t="str">
        <f>"单位名称："&amp;"云南省交通运输综合行政执法局"</f>
        <v>单位名称：云南省交通运输综合行政执法局</v>
      </c>
    </row>
    <row r="4" ht="14.25" customHeight="1" spans="1:10">
      <c r="A4" s="47" t="s">
        <v>234</v>
      </c>
      <c r="B4" s="47" t="s">
        <v>235</v>
      </c>
      <c r="C4" s="47" t="s">
        <v>236</v>
      </c>
      <c r="D4" s="47" t="s">
        <v>237</v>
      </c>
      <c r="E4" s="47" t="s">
        <v>238</v>
      </c>
      <c r="F4" s="48" t="s">
        <v>239</v>
      </c>
      <c r="G4" s="47" t="s">
        <v>240</v>
      </c>
      <c r="H4" s="48" t="s">
        <v>241</v>
      </c>
      <c r="I4" s="48" t="s">
        <v>242</v>
      </c>
      <c r="J4" s="47" t="s">
        <v>243</v>
      </c>
    </row>
    <row r="5" ht="14.25" customHeight="1" spans="1:10">
      <c r="A5" s="47">
        <v>1</v>
      </c>
      <c r="B5" s="47">
        <v>2</v>
      </c>
      <c r="C5" s="47">
        <v>3</v>
      </c>
      <c r="D5" s="47">
        <v>4</v>
      </c>
      <c r="E5" s="47">
        <v>5</v>
      </c>
      <c r="F5" s="48">
        <v>6</v>
      </c>
      <c r="G5" s="47">
        <v>7</v>
      </c>
      <c r="H5" s="48">
        <v>8</v>
      </c>
      <c r="I5" s="48">
        <v>9</v>
      </c>
      <c r="J5" s="47">
        <v>10</v>
      </c>
    </row>
    <row r="6" ht="17.3" customHeight="1" spans="1:10">
      <c r="A6" s="49" t="s">
        <v>45</v>
      </c>
      <c r="B6" s="50"/>
      <c r="C6" s="50"/>
      <c r="D6" s="50"/>
      <c r="E6" s="51"/>
      <c r="F6" s="52"/>
      <c r="G6" s="51"/>
      <c r="H6" s="52"/>
      <c r="I6" s="52"/>
      <c r="J6" s="51"/>
    </row>
    <row r="7" ht="47.3" customHeight="1" spans="1:10">
      <c r="A7" s="106" t="s">
        <v>213</v>
      </c>
      <c r="B7" s="53" t="s">
        <v>244</v>
      </c>
      <c r="C7" s="53" t="s">
        <v>245</v>
      </c>
      <c r="D7" s="53" t="s">
        <v>246</v>
      </c>
      <c r="E7" s="49" t="s">
        <v>247</v>
      </c>
      <c r="F7" s="53" t="s">
        <v>248</v>
      </c>
      <c r="G7" s="49" t="s">
        <v>114</v>
      </c>
      <c r="H7" s="53" t="s">
        <v>249</v>
      </c>
      <c r="I7" s="53" t="s">
        <v>250</v>
      </c>
      <c r="J7" s="54" t="s">
        <v>251</v>
      </c>
    </row>
    <row r="8" ht="47.3" customHeight="1" spans="1:10">
      <c r="A8" s="106" t="s">
        <v>213</v>
      </c>
      <c r="B8" s="53" t="s">
        <v>244</v>
      </c>
      <c r="C8" s="53" t="s">
        <v>245</v>
      </c>
      <c r="D8" s="53" t="s">
        <v>246</v>
      </c>
      <c r="E8" s="49" t="s">
        <v>252</v>
      </c>
      <c r="F8" s="53" t="s">
        <v>248</v>
      </c>
      <c r="G8" s="49" t="s">
        <v>253</v>
      </c>
      <c r="H8" s="53" t="s">
        <v>254</v>
      </c>
      <c r="I8" s="53" t="s">
        <v>250</v>
      </c>
      <c r="J8" s="54" t="s">
        <v>255</v>
      </c>
    </row>
    <row r="9" ht="47.3" customHeight="1" spans="1:10">
      <c r="A9" s="106" t="s">
        <v>213</v>
      </c>
      <c r="B9" s="53" t="s">
        <v>244</v>
      </c>
      <c r="C9" s="53" t="s">
        <v>245</v>
      </c>
      <c r="D9" s="53" t="s">
        <v>246</v>
      </c>
      <c r="E9" s="49" t="s">
        <v>256</v>
      </c>
      <c r="F9" s="53" t="s">
        <v>257</v>
      </c>
      <c r="G9" s="49" t="s">
        <v>258</v>
      </c>
      <c r="H9" s="53" t="s">
        <v>259</v>
      </c>
      <c r="I9" s="53" t="s">
        <v>250</v>
      </c>
      <c r="J9" s="54" t="s">
        <v>260</v>
      </c>
    </row>
    <row r="10" ht="47.3" customHeight="1" spans="1:10">
      <c r="A10" s="106" t="s">
        <v>213</v>
      </c>
      <c r="B10" s="53" t="s">
        <v>244</v>
      </c>
      <c r="C10" s="53" t="s">
        <v>245</v>
      </c>
      <c r="D10" s="53" t="s">
        <v>246</v>
      </c>
      <c r="E10" s="49" t="s">
        <v>261</v>
      </c>
      <c r="F10" s="53" t="s">
        <v>257</v>
      </c>
      <c r="G10" s="49" t="s">
        <v>258</v>
      </c>
      <c r="H10" s="53" t="s">
        <v>259</v>
      </c>
      <c r="I10" s="53" t="s">
        <v>250</v>
      </c>
      <c r="J10" s="54" t="s">
        <v>262</v>
      </c>
    </row>
    <row r="11" ht="47.3" customHeight="1" spans="1:10">
      <c r="A11" s="106" t="s">
        <v>213</v>
      </c>
      <c r="B11" s="53" t="s">
        <v>244</v>
      </c>
      <c r="C11" s="53" t="s">
        <v>245</v>
      </c>
      <c r="D11" s="53" t="s">
        <v>246</v>
      </c>
      <c r="E11" s="49" t="s">
        <v>263</v>
      </c>
      <c r="F11" s="53" t="s">
        <v>257</v>
      </c>
      <c r="G11" s="49" t="s">
        <v>258</v>
      </c>
      <c r="H11" s="53" t="s">
        <v>259</v>
      </c>
      <c r="I11" s="53" t="s">
        <v>250</v>
      </c>
      <c r="J11" s="54" t="s">
        <v>264</v>
      </c>
    </row>
    <row r="12" ht="47.3" customHeight="1" spans="1:10">
      <c r="A12" s="106" t="s">
        <v>213</v>
      </c>
      <c r="B12" s="53" t="s">
        <v>244</v>
      </c>
      <c r="C12" s="53" t="s">
        <v>245</v>
      </c>
      <c r="D12" s="53" t="s">
        <v>246</v>
      </c>
      <c r="E12" s="49" t="s">
        <v>265</v>
      </c>
      <c r="F12" s="53" t="s">
        <v>257</v>
      </c>
      <c r="G12" s="49" t="s">
        <v>258</v>
      </c>
      <c r="H12" s="53" t="s">
        <v>259</v>
      </c>
      <c r="I12" s="53" t="s">
        <v>250</v>
      </c>
      <c r="J12" s="54" t="s">
        <v>266</v>
      </c>
    </row>
    <row r="13" ht="47.3" customHeight="1" spans="1:10">
      <c r="A13" s="106" t="s">
        <v>213</v>
      </c>
      <c r="B13" s="53" t="s">
        <v>244</v>
      </c>
      <c r="C13" s="53" t="s">
        <v>245</v>
      </c>
      <c r="D13" s="53" t="s">
        <v>246</v>
      </c>
      <c r="E13" s="49" t="s">
        <v>267</v>
      </c>
      <c r="F13" s="53" t="s">
        <v>257</v>
      </c>
      <c r="G13" s="49" t="s">
        <v>258</v>
      </c>
      <c r="H13" s="53" t="s">
        <v>259</v>
      </c>
      <c r="I13" s="53" t="s">
        <v>250</v>
      </c>
      <c r="J13" s="54" t="s">
        <v>268</v>
      </c>
    </row>
    <row r="14" ht="47.3" customHeight="1" spans="1:10">
      <c r="A14" s="106" t="s">
        <v>213</v>
      </c>
      <c r="B14" s="53" t="s">
        <v>244</v>
      </c>
      <c r="C14" s="53" t="s">
        <v>245</v>
      </c>
      <c r="D14" s="53" t="s">
        <v>246</v>
      </c>
      <c r="E14" s="49" t="s">
        <v>269</v>
      </c>
      <c r="F14" s="53" t="s">
        <v>248</v>
      </c>
      <c r="G14" s="49" t="s">
        <v>270</v>
      </c>
      <c r="H14" s="53" t="s">
        <v>271</v>
      </c>
      <c r="I14" s="53" t="s">
        <v>250</v>
      </c>
      <c r="J14" s="54" t="s">
        <v>272</v>
      </c>
    </row>
    <row r="15" ht="47.3" customHeight="1" spans="1:10">
      <c r="A15" s="106" t="s">
        <v>213</v>
      </c>
      <c r="B15" s="53" t="s">
        <v>244</v>
      </c>
      <c r="C15" s="53" t="s">
        <v>245</v>
      </c>
      <c r="D15" s="53" t="s">
        <v>246</v>
      </c>
      <c r="E15" s="49" t="s">
        <v>273</v>
      </c>
      <c r="F15" s="53" t="s">
        <v>257</v>
      </c>
      <c r="G15" s="49" t="s">
        <v>258</v>
      </c>
      <c r="H15" s="53" t="s">
        <v>259</v>
      </c>
      <c r="I15" s="53" t="s">
        <v>250</v>
      </c>
      <c r="J15" s="54" t="s">
        <v>274</v>
      </c>
    </row>
    <row r="16" ht="47.3" customHeight="1" spans="1:10">
      <c r="A16" s="106" t="s">
        <v>213</v>
      </c>
      <c r="B16" s="53" t="s">
        <v>244</v>
      </c>
      <c r="C16" s="53" t="s">
        <v>245</v>
      </c>
      <c r="D16" s="53" t="s">
        <v>275</v>
      </c>
      <c r="E16" s="49" t="s">
        <v>276</v>
      </c>
      <c r="F16" s="53" t="s">
        <v>248</v>
      </c>
      <c r="G16" s="49" t="s">
        <v>277</v>
      </c>
      <c r="H16" s="53" t="s">
        <v>259</v>
      </c>
      <c r="I16" s="53" t="s">
        <v>250</v>
      </c>
      <c r="J16" s="54" t="s">
        <v>278</v>
      </c>
    </row>
    <row r="17" ht="47.3" customHeight="1" spans="1:10">
      <c r="A17" s="106" t="s">
        <v>213</v>
      </c>
      <c r="B17" s="53" t="s">
        <v>244</v>
      </c>
      <c r="C17" s="53" t="s">
        <v>245</v>
      </c>
      <c r="D17" s="53" t="s">
        <v>279</v>
      </c>
      <c r="E17" s="49" t="s">
        <v>280</v>
      </c>
      <c r="F17" s="53" t="s">
        <v>248</v>
      </c>
      <c r="G17" s="49" t="s">
        <v>277</v>
      </c>
      <c r="H17" s="53" t="s">
        <v>259</v>
      </c>
      <c r="I17" s="53" t="s">
        <v>250</v>
      </c>
      <c r="J17" s="54" t="s">
        <v>281</v>
      </c>
    </row>
    <row r="18" ht="47.3" customHeight="1" spans="1:10">
      <c r="A18" s="106" t="s">
        <v>213</v>
      </c>
      <c r="B18" s="53" t="s">
        <v>244</v>
      </c>
      <c r="C18" s="53" t="s">
        <v>245</v>
      </c>
      <c r="D18" s="53" t="s">
        <v>279</v>
      </c>
      <c r="E18" s="49" t="s">
        <v>282</v>
      </c>
      <c r="F18" s="53" t="s">
        <v>283</v>
      </c>
      <c r="G18" s="49" t="s">
        <v>284</v>
      </c>
      <c r="H18" s="53" t="s">
        <v>285</v>
      </c>
      <c r="I18" s="53" t="s">
        <v>250</v>
      </c>
      <c r="J18" s="54" t="s">
        <v>286</v>
      </c>
    </row>
    <row r="19" ht="47.3" customHeight="1" spans="1:10">
      <c r="A19" s="106" t="s">
        <v>213</v>
      </c>
      <c r="B19" s="53" t="s">
        <v>244</v>
      </c>
      <c r="C19" s="53" t="s">
        <v>287</v>
      </c>
      <c r="D19" s="53" t="s">
        <v>288</v>
      </c>
      <c r="E19" s="49" t="s">
        <v>289</v>
      </c>
      <c r="F19" s="53" t="s">
        <v>257</v>
      </c>
      <c r="G19" s="49" t="s">
        <v>258</v>
      </c>
      <c r="H19" s="53" t="s">
        <v>259</v>
      </c>
      <c r="I19" s="53" t="s">
        <v>250</v>
      </c>
      <c r="J19" s="54" t="s">
        <v>290</v>
      </c>
    </row>
    <row r="20" ht="47.3" customHeight="1" spans="1:10">
      <c r="A20" s="106" t="s">
        <v>213</v>
      </c>
      <c r="B20" s="53" t="s">
        <v>244</v>
      </c>
      <c r="C20" s="53" t="s">
        <v>291</v>
      </c>
      <c r="D20" s="53" t="s">
        <v>292</v>
      </c>
      <c r="E20" s="49" t="s">
        <v>293</v>
      </c>
      <c r="F20" s="53" t="s">
        <v>248</v>
      </c>
      <c r="G20" s="49" t="s">
        <v>294</v>
      </c>
      <c r="H20" s="53" t="s">
        <v>259</v>
      </c>
      <c r="I20" s="53" t="s">
        <v>250</v>
      </c>
      <c r="J20" s="54" t="s">
        <v>295</v>
      </c>
    </row>
    <row r="21" ht="47.3" customHeight="1" spans="1:10">
      <c r="A21" s="106" t="s">
        <v>224</v>
      </c>
      <c r="B21" s="53" t="s">
        <v>296</v>
      </c>
      <c r="C21" s="53" t="s">
        <v>245</v>
      </c>
      <c r="D21" s="53" t="s">
        <v>246</v>
      </c>
      <c r="E21" s="49" t="s">
        <v>297</v>
      </c>
      <c r="F21" s="53" t="s">
        <v>248</v>
      </c>
      <c r="G21" s="49" t="s">
        <v>277</v>
      </c>
      <c r="H21" s="53" t="s">
        <v>259</v>
      </c>
      <c r="I21" s="53" t="s">
        <v>250</v>
      </c>
      <c r="J21" s="54" t="s">
        <v>298</v>
      </c>
    </row>
    <row r="22" ht="47.3" customHeight="1" spans="1:10">
      <c r="A22" s="106" t="s">
        <v>224</v>
      </c>
      <c r="B22" s="53" t="s">
        <v>296</v>
      </c>
      <c r="C22" s="53" t="s">
        <v>287</v>
      </c>
      <c r="D22" s="53" t="s">
        <v>299</v>
      </c>
      <c r="E22" s="49" t="s">
        <v>300</v>
      </c>
      <c r="F22" s="53" t="s">
        <v>248</v>
      </c>
      <c r="G22" s="49" t="s">
        <v>301</v>
      </c>
      <c r="H22" s="53" t="s">
        <v>285</v>
      </c>
      <c r="I22" s="53" t="s">
        <v>250</v>
      </c>
      <c r="J22" s="54" t="s">
        <v>302</v>
      </c>
    </row>
    <row r="23" ht="69" customHeight="1" spans="1:10">
      <c r="A23" s="106" t="s">
        <v>224</v>
      </c>
      <c r="B23" s="53" t="s">
        <v>296</v>
      </c>
      <c r="C23" s="53" t="s">
        <v>291</v>
      </c>
      <c r="D23" s="53" t="s">
        <v>292</v>
      </c>
      <c r="E23" s="49" t="s">
        <v>303</v>
      </c>
      <c r="F23" s="53" t="s">
        <v>248</v>
      </c>
      <c r="G23" s="49" t="s">
        <v>277</v>
      </c>
      <c r="H23" s="53" t="s">
        <v>259</v>
      </c>
      <c r="I23" s="53" t="s">
        <v>250</v>
      </c>
      <c r="J23" s="54" t="s">
        <v>304</v>
      </c>
    </row>
    <row r="24" ht="47.3" customHeight="1" spans="1:10">
      <c r="A24" s="106" t="s">
        <v>210</v>
      </c>
      <c r="B24" s="53" t="s">
        <v>305</v>
      </c>
      <c r="C24" s="53" t="s">
        <v>245</v>
      </c>
      <c r="D24" s="53" t="s">
        <v>275</v>
      </c>
      <c r="E24" s="49" t="s">
        <v>306</v>
      </c>
      <c r="F24" s="53" t="s">
        <v>257</v>
      </c>
      <c r="G24" s="49" t="s">
        <v>258</v>
      </c>
      <c r="H24" s="53" t="s">
        <v>259</v>
      </c>
      <c r="I24" s="53" t="s">
        <v>250</v>
      </c>
      <c r="J24" s="54" t="s">
        <v>307</v>
      </c>
    </row>
    <row r="25" ht="47.3" customHeight="1" spans="1:10">
      <c r="A25" s="106" t="s">
        <v>210</v>
      </c>
      <c r="B25" s="53" t="s">
        <v>305</v>
      </c>
      <c r="C25" s="53" t="s">
        <v>245</v>
      </c>
      <c r="D25" s="53" t="s">
        <v>275</v>
      </c>
      <c r="E25" s="49" t="s">
        <v>308</v>
      </c>
      <c r="F25" s="53" t="s">
        <v>248</v>
      </c>
      <c r="G25" s="49" t="s">
        <v>277</v>
      </c>
      <c r="H25" s="53" t="s">
        <v>259</v>
      </c>
      <c r="I25" s="53" t="s">
        <v>250</v>
      </c>
      <c r="J25" s="54" t="s">
        <v>309</v>
      </c>
    </row>
    <row r="26" ht="47.3" customHeight="1" spans="1:10">
      <c r="A26" s="106" t="s">
        <v>210</v>
      </c>
      <c r="B26" s="53" t="s">
        <v>305</v>
      </c>
      <c r="C26" s="53" t="s">
        <v>245</v>
      </c>
      <c r="D26" s="53" t="s">
        <v>275</v>
      </c>
      <c r="E26" s="49" t="s">
        <v>310</v>
      </c>
      <c r="F26" s="53" t="s">
        <v>248</v>
      </c>
      <c r="G26" s="49" t="s">
        <v>277</v>
      </c>
      <c r="H26" s="53" t="s">
        <v>259</v>
      </c>
      <c r="I26" s="53" t="s">
        <v>250</v>
      </c>
      <c r="J26" s="54" t="s">
        <v>311</v>
      </c>
    </row>
    <row r="27" ht="47.3" customHeight="1" spans="1:10">
      <c r="A27" s="106" t="s">
        <v>210</v>
      </c>
      <c r="B27" s="53" t="s">
        <v>305</v>
      </c>
      <c r="C27" s="53" t="s">
        <v>245</v>
      </c>
      <c r="D27" s="53" t="s">
        <v>275</v>
      </c>
      <c r="E27" s="49" t="s">
        <v>312</v>
      </c>
      <c r="F27" s="53" t="s">
        <v>248</v>
      </c>
      <c r="G27" s="49" t="s">
        <v>277</v>
      </c>
      <c r="H27" s="53" t="s">
        <v>259</v>
      </c>
      <c r="I27" s="53" t="s">
        <v>250</v>
      </c>
      <c r="J27" s="54" t="s">
        <v>313</v>
      </c>
    </row>
    <row r="28" ht="47.3" customHeight="1" spans="1:10">
      <c r="A28" s="106" t="s">
        <v>210</v>
      </c>
      <c r="B28" s="53" t="s">
        <v>305</v>
      </c>
      <c r="C28" s="53" t="s">
        <v>287</v>
      </c>
      <c r="D28" s="53" t="s">
        <v>288</v>
      </c>
      <c r="E28" s="49" t="s">
        <v>314</v>
      </c>
      <c r="F28" s="53" t="s">
        <v>248</v>
      </c>
      <c r="G28" s="49" t="s">
        <v>114</v>
      </c>
      <c r="H28" s="53" t="s">
        <v>259</v>
      </c>
      <c r="I28" s="53" t="s">
        <v>250</v>
      </c>
      <c r="J28" s="54" t="s">
        <v>315</v>
      </c>
    </row>
    <row r="29" ht="47.3" customHeight="1" spans="1:10">
      <c r="A29" s="106" t="s">
        <v>210</v>
      </c>
      <c r="B29" s="53" t="s">
        <v>305</v>
      </c>
      <c r="C29" s="53" t="s">
        <v>291</v>
      </c>
      <c r="D29" s="53" t="s">
        <v>292</v>
      </c>
      <c r="E29" s="49" t="s">
        <v>316</v>
      </c>
      <c r="F29" s="53" t="s">
        <v>248</v>
      </c>
      <c r="G29" s="49" t="s">
        <v>294</v>
      </c>
      <c r="H29" s="53" t="s">
        <v>259</v>
      </c>
      <c r="I29" s="53" t="s">
        <v>250</v>
      </c>
      <c r="J29" s="54" t="s">
        <v>317</v>
      </c>
    </row>
    <row r="30" ht="47.3" customHeight="1" spans="1:10">
      <c r="A30" s="106" t="s">
        <v>229</v>
      </c>
      <c r="B30" s="53" t="s">
        <v>318</v>
      </c>
      <c r="C30" s="53" t="s">
        <v>245</v>
      </c>
      <c r="D30" s="53" t="s">
        <v>246</v>
      </c>
      <c r="E30" s="49" t="s">
        <v>319</v>
      </c>
      <c r="F30" s="53" t="s">
        <v>257</v>
      </c>
      <c r="G30" s="49" t="s">
        <v>258</v>
      </c>
      <c r="H30" s="53" t="s">
        <v>259</v>
      </c>
      <c r="I30" s="53" t="s">
        <v>250</v>
      </c>
      <c r="J30" s="54" t="s">
        <v>320</v>
      </c>
    </row>
    <row r="31" ht="47.3" customHeight="1" spans="1:10">
      <c r="A31" s="106" t="s">
        <v>229</v>
      </c>
      <c r="B31" s="53" t="s">
        <v>318</v>
      </c>
      <c r="C31" s="53" t="s">
        <v>245</v>
      </c>
      <c r="D31" s="53" t="s">
        <v>275</v>
      </c>
      <c r="E31" s="49" t="s">
        <v>321</v>
      </c>
      <c r="F31" s="53" t="s">
        <v>257</v>
      </c>
      <c r="G31" s="49" t="s">
        <v>258</v>
      </c>
      <c r="H31" s="53" t="s">
        <v>259</v>
      </c>
      <c r="I31" s="53" t="s">
        <v>250</v>
      </c>
      <c r="J31" s="54" t="s">
        <v>322</v>
      </c>
    </row>
    <row r="32" ht="47.3" customHeight="1" spans="1:10">
      <c r="A32" s="106" t="s">
        <v>229</v>
      </c>
      <c r="B32" s="53" t="s">
        <v>318</v>
      </c>
      <c r="C32" s="53" t="s">
        <v>245</v>
      </c>
      <c r="D32" s="53" t="s">
        <v>275</v>
      </c>
      <c r="E32" s="49" t="s">
        <v>323</v>
      </c>
      <c r="F32" s="53" t="s">
        <v>283</v>
      </c>
      <c r="G32" s="49" t="s">
        <v>114</v>
      </c>
      <c r="H32" s="53" t="s">
        <v>259</v>
      </c>
      <c r="I32" s="53" t="s">
        <v>250</v>
      </c>
      <c r="J32" s="54" t="s">
        <v>324</v>
      </c>
    </row>
    <row r="33" ht="47.3" customHeight="1" spans="1:10">
      <c r="A33" s="106" t="s">
        <v>229</v>
      </c>
      <c r="B33" s="53" t="s">
        <v>318</v>
      </c>
      <c r="C33" s="53" t="s">
        <v>245</v>
      </c>
      <c r="D33" s="53" t="s">
        <v>279</v>
      </c>
      <c r="E33" s="49" t="s">
        <v>325</v>
      </c>
      <c r="F33" s="53" t="s">
        <v>283</v>
      </c>
      <c r="G33" s="49" t="s">
        <v>114</v>
      </c>
      <c r="H33" s="53" t="s">
        <v>326</v>
      </c>
      <c r="I33" s="53" t="s">
        <v>250</v>
      </c>
      <c r="J33" s="54" t="s">
        <v>327</v>
      </c>
    </row>
    <row r="34" ht="47.3" customHeight="1" spans="1:10">
      <c r="A34" s="106" t="s">
        <v>229</v>
      </c>
      <c r="B34" s="53" t="s">
        <v>318</v>
      </c>
      <c r="C34" s="53" t="s">
        <v>287</v>
      </c>
      <c r="D34" s="53" t="s">
        <v>299</v>
      </c>
      <c r="E34" s="49" t="s">
        <v>300</v>
      </c>
      <c r="F34" s="53" t="s">
        <v>248</v>
      </c>
      <c r="G34" s="49" t="s">
        <v>301</v>
      </c>
      <c r="H34" s="53" t="s">
        <v>285</v>
      </c>
      <c r="I34" s="53" t="s">
        <v>250</v>
      </c>
      <c r="J34" s="54" t="s">
        <v>302</v>
      </c>
    </row>
    <row r="35" ht="209" customHeight="1" spans="1:10">
      <c r="A35" s="106" t="s">
        <v>229</v>
      </c>
      <c r="B35" s="53" t="s">
        <v>318</v>
      </c>
      <c r="C35" s="53" t="s">
        <v>291</v>
      </c>
      <c r="D35" s="53" t="s">
        <v>292</v>
      </c>
      <c r="E35" s="49" t="s">
        <v>292</v>
      </c>
      <c r="F35" s="53" t="s">
        <v>248</v>
      </c>
      <c r="G35" s="49" t="s">
        <v>277</v>
      </c>
      <c r="H35" s="53" t="s">
        <v>259</v>
      </c>
      <c r="I35" s="53" t="s">
        <v>250</v>
      </c>
      <c r="J35" s="54" t="s">
        <v>328</v>
      </c>
    </row>
    <row r="36" ht="47.3" customHeight="1" spans="1:10">
      <c r="A36" s="106" t="s">
        <v>227</v>
      </c>
      <c r="B36" s="53" t="s">
        <v>329</v>
      </c>
      <c r="C36" s="53" t="s">
        <v>245</v>
      </c>
      <c r="D36" s="53" t="s">
        <v>246</v>
      </c>
      <c r="E36" s="49" t="s">
        <v>330</v>
      </c>
      <c r="F36" s="53" t="s">
        <v>257</v>
      </c>
      <c r="G36" s="49" t="s">
        <v>258</v>
      </c>
      <c r="H36" s="53" t="s">
        <v>259</v>
      </c>
      <c r="I36" s="53" t="s">
        <v>250</v>
      </c>
      <c r="J36" s="54" t="s">
        <v>331</v>
      </c>
    </row>
    <row r="37" ht="47.3" customHeight="1" spans="1:10">
      <c r="A37" s="106" t="s">
        <v>227</v>
      </c>
      <c r="B37" s="53" t="s">
        <v>329</v>
      </c>
      <c r="C37" s="53" t="s">
        <v>245</v>
      </c>
      <c r="D37" s="53" t="s">
        <v>275</v>
      </c>
      <c r="E37" s="49" t="s">
        <v>332</v>
      </c>
      <c r="F37" s="53" t="s">
        <v>257</v>
      </c>
      <c r="G37" s="49" t="s">
        <v>258</v>
      </c>
      <c r="H37" s="53" t="s">
        <v>259</v>
      </c>
      <c r="I37" s="53" t="s">
        <v>250</v>
      </c>
      <c r="J37" s="54" t="s">
        <v>333</v>
      </c>
    </row>
    <row r="38" ht="47.3" customHeight="1" spans="1:10">
      <c r="A38" s="106" t="s">
        <v>227</v>
      </c>
      <c r="B38" s="53" t="s">
        <v>329</v>
      </c>
      <c r="C38" s="53" t="s">
        <v>287</v>
      </c>
      <c r="D38" s="53" t="s">
        <v>299</v>
      </c>
      <c r="E38" s="49" t="s">
        <v>334</v>
      </c>
      <c r="F38" s="53" t="s">
        <v>248</v>
      </c>
      <c r="G38" s="49" t="s">
        <v>335</v>
      </c>
      <c r="H38" s="53" t="s">
        <v>259</v>
      </c>
      <c r="I38" s="53" t="s">
        <v>250</v>
      </c>
      <c r="J38" s="54" t="s">
        <v>336</v>
      </c>
    </row>
    <row r="39" ht="47.3" customHeight="1" spans="1:10">
      <c r="A39" s="106" t="s">
        <v>227</v>
      </c>
      <c r="B39" s="53" t="s">
        <v>329</v>
      </c>
      <c r="C39" s="53" t="s">
        <v>291</v>
      </c>
      <c r="D39" s="53" t="s">
        <v>292</v>
      </c>
      <c r="E39" s="49" t="s">
        <v>337</v>
      </c>
      <c r="F39" s="53" t="s">
        <v>248</v>
      </c>
      <c r="G39" s="49" t="s">
        <v>277</v>
      </c>
      <c r="H39" s="53" t="s">
        <v>259</v>
      </c>
      <c r="I39" s="53" t="s">
        <v>250</v>
      </c>
      <c r="J39" s="54" t="s">
        <v>338</v>
      </c>
    </row>
    <row r="40" ht="86" customHeight="1" spans="1:10">
      <c r="A40" s="106" t="s">
        <v>227</v>
      </c>
      <c r="B40" s="53" t="s">
        <v>329</v>
      </c>
      <c r="C40" s="53" t="s">
        <v>339</v>
      </c>
      <c r="D40" s="53" t="s">
        <v>340</v>
      </c>
      <c r="E40" s="49" t="s">
        <v>341</v>
      </c>
      <c r="F40" s="53" t="s">
        <v>248</v>
      </c>
      <c r="G40" s="49" t="s">
        <v>116</v>
      </c>
      <c r="H40" s="53" t="s">
        <v>259</v>
      </c>
      <c r="I40" s="53" t="s">
        <v>250</v>
      </c>
      <c r="J40" s="54" t="s">
        <v>342</v>
      </c>
    </row>
    <row r="41" ht="47.3" customHeight="1" spans="1:10">
      <c r="A41" s="106" t="s">
        <v>222</v>
      </c>
      <c r="B41" s="53" t="s">
        <v>343</v>
      </c>
      <c r="C41" s="53" t="s">
        <v>245</v>
      </c>
      <c r="D41" s="53" t="s">
        <v>246</v>
      </c>
      <c r="E41" s="49" t="s">
        <v>344</v>
      </c>
      <c r="F41" s="53" t="s">
        <v>257</v>
      </c>
      <c r="G41" s="49" t="s">
        <v>114</v>
      </c>
      <c r="H41" s="53" t="s">
        <v>271</v>
      </c>
      <c r="I41" s="53" t="s">
        <v>250</v>
      </c>
      <c r="J41" s="54" t="s">
        <v>345</v>
      </c>
    </row>
    <row r="42" ht="47.3" customHeight="1" spans="1:10">
      <c r="A42" s="106" t="s">
        <v>222</v>
      </c>
      <c r="B42" s="53" t="s">
        <v>343</v>
      </c>
      <c r="C42" s="53" t="s">
        <v>287</v>
      </c>
      <c r="D42" s="53" t="s">
        <v>288</v>
      </c>
      <c r="E42" s="49" t="s">
        <v>346</v>
      </c>
      <c r="F42" s="53" t="s">
        <v>257</v>
      </c>
      <c r="G42" s="49" t="s">
        <v>258</v>
      </c>
      <c r="H42" s="53" t="s">
        <v>259</v>
      </c>
      <c r="I42" s="53" t="s">
        <v>250</v>
      </c>
      <c r="J42" s="54" t="s">
        <v>347</v>
      </c>
    </row>
    <row r="43" ht="62" customHeight="1" spans="1:10">
      <c r="A43" s="106" t="s">
        <v>222</v>
      </c>
      <c r="B43" s="53" t="s">
        <v>343</v>
      </c>
      <c r="C43" s="53" t="s">
        <v>291</v>
      </c>
      <c r="D43" s="53" t="s">
        <v>292</v>
      </c>
      <c r="E43" s="49" t="s">
        <v>348</v>
      </c>
      <c r="F43" s="53" t="s">
        <v>248</v>
      </c>
      <c r="G43" s="49" t="s">
        <v>294</v>
      </c>
      <c r="H43" s="53" t="s">
        <v>259</v>
      </c>
      <c r="I43" s="53" t="s">
        <v>250</v>
      </c>
      <c r="J43" s="54" t="s">
        <v>349</v>
      </c>
    </row>
  </sheetData>
  <mergeCells count="14">
    <mergeCell ref="A2:J2"/>
    <mergeCell ref="A3:H3"/>
    <mergeCell ref="A7:A20"/>
    <mergeCell ref="A21:A23"/>
    <mergeCell ref="A24:A29"/>
    <mergeCell ref="A30:A35"/>
    <mergeCell ref="A36:A40"/>
    <mergeCell ref="A41:A43"/>
    <mergeCell ref="B7:B20"/>
    <mergeCell ref="B21:B23"/>
    <mergeCell ref="B24:B29"/>
    <mergeCell ref="B30:B35"/>
    <mergeCell ref="B36:B40"/>
    <mergeCell ref="B41:B4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tabSelected="1" topLeftCell="A4" workbookViewId="0">
      <selection activeCell="A14" sqref="A14"/>
    </sheetView>
  </sheetViews>
  <sheetFormatPr defaultColWidth="9.14166666666667" defaultRowHeight="14.25" customHeight="1" outlineLevelCol="5"/>
  <cols>
    <col min="1" max="1" width="29.875" customWidth="1"/>
    <col min="2" max="2" width="28.6" customWidth="1"/>
    <col min="3" max="3" width="31.6" customWidth="1"/>
    <col min="4" max="6" width="33.45" customWidth="1"/>
  </cols>
  <sheetData>
    <row r="1" ht="15.75" customHeight="1" spans="1:6">
      <c r="F1" s="55" t="s">
        <v>350</v>
      </c>
    </row>
    <row r="2" ht="28.5" customHeight="1" spans="1:6">
      <c r="A2" s="27" t="s">
        <v>351</v>
      </c>
      <c r="B2" s="27"/>
      <c r="C2" s="27"/>
      <c r="D2" s="27"/>
      <c r="E2" s="27"/>
      <c r="F2" s="27"/>
    </row>
    <row r="3" ht="31" customHeight="1" spans="1:6">
      <c r="A3" s="101" t="str">
        <f>"单位名称："&amp;"云南省交通运输综合行政执法局"</f>
        <v>单位名称：云南省交通运输综合行政执法局</v>
      </c>
      <c r="B3" s="102"/>
      <c r="C3" s="102"/>
      <c r="D3" s="58"/>
      <c r="E3" s="58"/>
      <c r="F3" s="103" t="s">
        <v>2</v>
      </c>
    </row>
    <row r="4" ht="18.75" customHeight="1" spans="1:6">
      <c r="A4" s="9" t="s">
        <v>130</v>
      </c>
      <c r="B4" s="9" t="s">
        <v>48</v>
      </c>
      <c r="C4" s="9" t="s">
        <v>49</v>
      </c>
      <c r="D4" s="15" t="s">
        <v>352</v>
      </c>
      <c r="E4" s="62"/>
      <c r="F4" s="62"/>
    </row>
    <row r="5" ht="30" customHeight="1" spans="1:6">
      <c r="A5" s="18"/>
      <c r="B5" s="18"/>
      <c r="C5" s="18"/>
      <c r="D5" s="15" t="s">
        <v>30</v>
      </c>
      <c r="E5" s="62" t="s">
        <v>57</v>
      </c>
      <c r="F5" s="62" t="s">
        <v>58</v>
      </c>
    </row>
    <row r="6" ht="16.5" customHeight="1" spans="1:6">
      <c r="A6" s="62">
        <v>1</v>
      </c>
      <c r="B6" s="62">
        <v>2</v>
      </c>
      <c r="C6" s="62">
        <v>3</v>
      </c>
      <c r="D6" s="62">
        <v>4</v>
      </c>
      <c r="E6" s="62">
        <v>5</v>
      </c>
      <c r="F6" s="62">
        <v>6</v>
      </c>
    </row>
    <row r="7" ht="20.25" customHeight="1" spans="1:6">
      <c r="A7" s="30"/>
      <c r="B7" s="30"/>
      <c r="C7" s="30"/>
      <c r="D7" s="22"/>
      <c r="E7" s="22"/>
      <c r="F7" s="22"/>
    </row>
    <row r="8" ht="17.25" customHeight="1" spans="1:6">
      <c r="A8" s="104" t="s">
        <v>96</v>
      </c>
      <c r="B8" s="105"/>
      <c r="C8" s="105" t="s">
        <v>96</v>
      </c>
      <c r="D8" s="22"/>
      <c r="E8" s="22"/>
      <c r="F8" s="22"/>
    </row>
    <row r="9" ht="24" customHeight="1" spans="1:6">
      <c r="A9" t="s">
        <v>353</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39"/>
  <sheetViews>
    <sheetView showZeros="0" topLeftCell="A34"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92" t="s">
        <v>354</v>
      </c>
    </row>
    <row r="2" ht="27.75" customHeight="1" spans="1:17">
      <c r="A2" s="56" t="s">
        <v>355</v>
      </c>
      <c r="B2" s="27"/>
      <c r="C2" s="27"/>
      <c r="D2" s="27"/>
      <c r="E2" s="27"/>
      <c r="F2" s="27"/>
      <c r="G2" s="27"/>
      <c r="H2" s="27"/>
      <c r="I2" s="27"/>
      <c r="J2" s="27"/>
      <c r="K2" s="46"/>
      <c r="L2" s="27"/>
      <c r="M2" s="27"/>
      <c r="N2" s="27"/>
      <c r="O2" s="46"/>
      <c r="P2" s="46"/>
      <c r="Q2" s="27"/>
    </row>
    <row r="3" ht="18.75" customHeight="1" spans="1:17">
      <c r="A3" s="93" t="str">
        <f>"单位名称："&amp;"云南省交通运输综合行政执法局"</f>
        <v>单位名称：云南省交通运输综合行政执法局</v>
      </c>
      <c r="B3" s="6"/>
      <c r="C3" s="6"/>
      <c r="D3" s="6"/>
      <c r="E3" s="6"/>
      <c r="F3" s="6"/>
      <c r="G3" s="6"/>
      <c r="H3" s="6"/>
      <c r="I3" s="6"/>
      <c r="J3" s="6"/>
      <c r="O3" s="61"/>
      <c r="P3" s="61"/>
      <c r="Q3" s="94" t="s">
        <v>121</v>
      </c>
    </row>
    <row r="4" ht="15.75" customHeight="1" spans="1:17">
      <c r="A4" s="9" t="s">
        <v>356</v>
      </c>
      <c r="B4" s="72" t="s">
        <v>357</v>
      </c>
      <c r="C4" s="72" t="s">
        <v>358</v>
      </c>
      <c r="D4" s="72" t="s">
        <v>359</v>
      </c>
      <c r="E4" s="72" t="s">
        <v>360</v>
      </c>
      <c r="F4" s="72" t="s">
        <v>361</v>
      </c>
      <c r="G4" s="73" t="s">
        <v>137</v>
      </c>
      <c r="H4" s="73"/>
      <c r="I4" s="73"/>
      <c r="J4" s="73"/>
      <c r="K4" s="74"/>
      <c r="L4" s="73"/>
      <c r="M4" s="73"/>
      <c r="N4" s="73"/>
      <c r="O4" s="75"/>
      <c r="P4" s="74"/>
      <c r="Q4" s="76"/>
    </row>
    <row r="5" ht="17.25" customHeight="1" spans="1:17">
      <c r="A5" s="14"/>
      <c r="B5" s="77"/>
      <c r="C5" s="77"/>
      <c r="D5" s="77"/>
      <c r="E5" s="77"/>
      <c r="F5" s="77"/>
      <c r="G5" s="77" t="s">
        <v>30</v>
      </c>
      <c r="H5" s="77" t="s">
        <v>33</v>
      </c>
      <c r="I5" s="77" t="s">
        <v>362</v>
      </c>
      <c r="J5" s="77" t="s">
        <v>363</v>
      </c>
      <c r="K5" s="78" t="s">
        <v>364</v>
      </c>
      <c r="L5" s="79" t="s">
        <v>365</v>
      </c>
      <c r="M5" s="79"/>
      <c r="N5" s="79"/>
      <c r="O5" s="80"/>
      <c r="P5" s="81"/>
      <c r="Q5" s="82"/>
    </row>
    <row r="6" ht="54" customHeight="1" spans="1:17">
      <c r="A6" s="17"/>
      <c r="B6" s="82"/>
      <c r="C6" s="82"/>
      <c r="D6" s="82"/>
      <c r="E6" s="82"/>
      <c r="F6" s="82"/>
      <c r="G6" s="82"/>
      <c r="H6" s="82" t="s">
        <v>32</v>
      </c>
      <c r="I6" s="82"/>
      <c r="J6" s="82"/>
      <c r="K6" s="83"/>
      <c r="L6" s="82" t="s">
        <v>32</v>
      </c>
      <c r="M6" s="82" t="s">
        <v>43</v>
      </c>
      <c r="N6" s="82" t="s">
        <v>144</v>
      </c>
      <c r="O6" s="84" t="s">
        <v>39</v>
      </c>
      <c r="P6" s="83" t="s">
        <v>40</v>
      </c>
      <c r="Q6" s="82" t="s">
        <v>41</v>
      </c>
    </row>
    <row r="7" ht="15"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21" customHeight="1" spans="1:17">
      <c r="A8" s="85" t="s">
        <v>45</v>
      </c>
      <c r="B8" s="86"/>
      <c r="C8" s="86"/>
      <c r="D8" s="86"/>
      <c r="E8" s="97"/>
      <c r="F8" s="22">
        <v>630830</v>
      </c>
      <c r="G8" s="22">
        <v>9619300</v>
      </c>
      <c r="H8" s="22">
        <v>9619300</v>
      </c>
      <c r="I8" s="22"/>
      <c r="J8" s="22"/>
      <c r="K8" s="22"/>
      <c r="L8" s="22"/>
      <c r="M8" s="22"/>
      <c r="N8" s="22"/>
      <c r="O8" s="22"/>
      <c r="P8" s="22"/>
      <c r="Q8" s="22"/>
    </row>
    <row r="9" ht="21" customHeight="1" spans="1:17">
      <c r="A9" s="98" t="s">
        <v>156</v>
      </c>
      <c r="B9" s="86" t="s">
        <v>366</v>
      </c>
      <c r="C9" s="86" t="s">
        <v>367</v>
      </c>
      <c r="D9" s="99" t="s">
        <v>368</v>
      </c>
      <c r="E9" s="100">
        <v>1</v>
      </c>
      <c r="F9" s="22"/>
      <c r="G9" s="22">
        <v>20000</v>
      </c>
      <c r="H9" s="22">
        <v>20000</v>
      </c>
      <c r="I9" s="22"/>
      <c r="J9" s="22"/>
      <c r="K9" s="22"/>
      <c r="L9" s="22"/>
      <c r="M9" s="22"/>
      <c r="N9" s="22"/>
      <c r="O9" s="22"/>
      <c r="P9" s="22"/>
      <c r="Q9" s="22"/>
    </row>
    <row r="10" ht="21" customHeight="1" spans="1:17">
      <c r="A10" s="98" t="s">
        <v>156</v>
      </c>
      <c r="B10" s="86" t="s">
        <v>369</v>
      </c>
      <c r="C10" s="86" t="s">
        <v>370</v>
      </c>
      <c r="D10" s="99" t="s">
        <v>368</v>
      </c>
      <c r="E10" s="100">
        <v>1</v>
      </c>
      <c r="F10" s="22"/>
      <c r="G10" s="22">
        <v>13000</v>
      </c>
      <c r="H10" s="22">
        <v>13000</v>
      </c>
      <c r="I10" s="22"/>
      <c r="J10" s="22"/>
      <c r="K10" s="22"/>
      <c r="L10" s="22"/>
      <c r="M10" s="22"/>
      <c r="N10" s="22"/>
      <c r="O10" s="22"/>
      <c r="P10" s="22"/>
      <c r="Q10" s="22"/>
    </row>
    <row r="11" ht="21" customHeight="1" spans="1:17">
      <c r="A11" s="98" t="s">
        <v>156</v>
      </c>
      <c r="B11" s="86" t="s">
        <v>371</v>
      </c>
      <c r="C11" s="86" t="s">
        <v>372</v>
      </c>
      <c r="D11" s="99" t="s">
        <v>368</v>
      </c>
      <c r="E11" s="100">
        <v>1</v>
      </c>
      <c r="F11" s="22"/>
      <c r="G11" s="22">
        <v>27000</v>
      </c>
      <c r="H11" s="22">
        <v>27000</v>
      </c>
      <c r="I11" s="22"/>
      <c r="J11" s="22"/>
      <c r="K11" s="22"/>
      <c r="L11" s="22"/>
      <c r="M11" s="22"/>
      <c r="N11" s="22"/>
      <c r="O11" s="22"/>
      <c r="P11" s="22"/>
      <c r="Q11" s="22"/>
    </row>
    <row r="12" ht="21" customHeight="1" spans="1:17">
      <c r="A12" s="98" t="s">
        <v>181</v>
      </c>
      <c r="B12" s="86" t="s">
        <v>373</v>
      </c>
      <c r="C12" s="86" t="s">
        <v>374</v>
      </c>
      <c r="D12" s="99" t="s">
        <v>375</v>
      </c>
      <c r="E12" s="100">
        <v>1</v>
      </c>
      <c r="F12" s="22">
        <v>1500</v>
      </c>
      <c r="G12" s="22">
        <v>1500</v>
      </c>
      <c r="H12" s="22">
        <v>1500</v>
      </c>
      <c r="I12" s="22"/>
      <c r="J12" s="22"/>
      <c r="K12" s="22"/>
      <c r="L12" s="22"/>
      <c r="M12" s="22"/>
      <c r="N12" s="22"/>
      <c r="O12" s="22"/>
      <c r="P12" s="22"/>
      <c r="Q12" s="22"/>
    </row>
    <row r="13" ht="21" customHeight="1" spans="1:17">
      <c r="A13" s="98" t="s">
        <v>181</v>
      </c>
      <c r="B13" s="86" t="s">
        <v>376</v>
      </c>
      <c r="C13" s="86" t="s">
        <v>377</v>
      </c>
      <c r="D13" s="99" t="s">
        <v>378</v>
      </c>
      <c r="E13" s="100">
        <v>150</v>
      </c>
      <c r="F13" s="22">
        <v>30000</v>
      </c>
      <c r="G13" s="22">
        <v>30000</v>
      </c>
      <c r="H13" s="22">
        <v>30000</v>
      </c>
      <c r="I13" s="22"/>
      <c r="J13" s="22"/>
      <c r="K13" s="22"/>
      <c r="L13" s="22"/>
      <c r="M13" s="22"/>
      <c r="N13" s="22"/>
      <c r="O13" s="22"/>
      <c r="P13" s="22"/>
      <c r="Q13" s="22"/>
    </row>
    <row r="14" ht="21" customHeight="1" spans="1:17">
      <c r="A14" s="98" t="s">
        <v>181</v>
      </c>
      <c r="B14" s="86" t="s">
        <v>379</v>
      </c>
      <c r="C14" s="86" t="s">
        <v>380</v>
      </c>
      <c r="D14" s="99" t="s">
        <v>381</v>
      </c>
      <c r="E14" s="100">
        <v>10</v>
      </c>
      <c r="F14" s="22">
        <v>8000</v>
      </c>
      <c r="G14" s="22">
        <v>8000</v>
      </c>
      <c r="H14" s="22">
        <v>8000</v>
      </c>
      <c r="I14" s="22"/>
      <c r="J14" s="22"/>
      <c r="K14" s="22"/>
      <c r="L14" s="22"/>
      <c r="M14" s="22"/>
      <c r="N14" s="22"/>
      <c r="O14" s="22"/>
      <c r="P14" s="22"/>
      <c r="Q14" s="22"/>
    </row>
    <row r="15" ht="21" customHeight="1" spans="1:17">
      <c r="A15" s="98" t="s">
        <v>181</v>
      </c>
      <c r="B15" s="86" t="s">
        <v>382</v>
      </c>
      <c r="C15" s="86" t="s">
        <v>383</v>
      </c>
      <c r="D15" s="99" t="s">
        <v>384</v>
      </c>
      <c r="E15" s="100">
        <v>28</v>
      </c>
      <c r="F15" s="22">
        <v>33600</v>
      </c>
      <c r="G15" s="22">
        <v>33600</v>
      </c>
      <c r="H15" s="22">
        <v>33600</v>
      </c>
      <c r="I15" s="22"/>
      <c r="J15" s="22"/>
      <c r="K15" s="22"/>
      <c r="L15" s="22"/>
      <c r="M15" s="22"/>
      <c r="N15" s="22"/>
      <c r="O15" s="22"/>
      <c r="P15" s="22"/>
      <c r="Q15" s="22"/>
    </row>
    <row r="16" ht="21" customHeight="1" spans="1:17">
      <c r="A16" s="98" t="s">
        <v>181</v>
      </c>
      <c r="B16" s="86" t="s">
        <v>385</v>
      </c>
      <c r="C16" s="86" t="s">
        <v>386</v>
      </c>
      <c r="D16" s="99" t="s">
        <v>375</v>
      </c>
      <c r="E16" s="100">
        <v>1</v>
      </c>
      <c r="F16" s="22">
        <v>1200</v>
      </c>
      <c r="G16" s="22">
        <v>1200</v>
      </c>
      <c r="H16" s="22">
        <v>1200</v>
      </c>
      <c r="I16" s="22"/>
      <c r="J16" s="22"/>
      <c r="K16" s="22"/>
      <c r="L16" s="22"/>
      <c r="M16" s="22"/>
      <c r="N16" s="22"/>
      <c r="O16" s="22"/>
      <c r="P16" s="22"/>
      <c r="Q16" s="22"/>
    </row>
    <row r="17" ht="21" customHeight="1" spans="1:17">
      <c r="A17" s="98" t="s">
        <v>181</v>
      </c>
      <c r="B17" s="86" t="s">
        <v>387</v>
      </c>
      <c r="C17" s="86" t="s">
        <v>388</v>
      </c>
      <c r="D17" s="99" t="s">
        <v>389</v>
      </c>
      <c r="E17" s="100">
        <v>12</v>
      </c>
      <c r="F17" s="22">
        <v>54000</v>
      </c>
      <c r="G17" s="22">
        <v>54000</v>
      </c>
      <c r="H17" s="22">
        <v>54000</v>
      </c>
      <c r="I17" s="22"/>
      <c r="J17" s="22"/>
      <c r="K17" s="22"/>
      <c r="L17" s="22"/>
      <c r="M17" s="22"/>
      <c r="N17" s="22"/>
      <c r="O17" s="22"/>
      <c r="P17" s="22"/>
      <c r="Q17" s="22"/>
    </row>
    <row r="18" ht="21" customHeight="1" spans="1:17">
      <c r="A18" s="98" t="s">
        <v>181</v>
      </c>
      <c r="B18" s="86" t="s">
        <v>387</v>
      </c>
      <c r="C18" s="86" t="s">
        <v>388</v>
      </c>
      <c r="D18" s="99" t="s">
        <v>389</v>
      </c>
      <c r="E18" s="100">
        <v>13</v>
      </c>
      <c r="F18" s="22">
        <v>58500</v>
      </c>
      <c r="G18" s="22">
        <v>58500</v>
      </c>
      <c r="H18" s="22">
        <v>58500</v>
      </c>
      <c r="I18" s="22"/>
      <c r="J18" s="22"/>
      <c r="K18" s="22"/>
      <c r="L18" s="22"/>
      <c r="M18" s="22"/>
      <c r="N18" s="22"/>
      <c r="O18" s="22"/>
      <c r="P18" s="22"/>
      <c r="Q18" s="22"/>
    </row>
    <row r="19" ht="21" customHeight="1" spans="1:17">
      <c r="A19" s="98" t="s">
        <v>213</v>
      </c>
      <c r="B19" s="86" t="s">
        <v>390</v>
      </c>
      <c r="C19" s="86" t="s">
        <v>391</v>
      </c>
      <c r="D19" s="99" t="s">
        <v>392</v>
      </c>
      <c r="E19" s="100">
        <v>1</v>
      </c>
      <c r="F19" s="22">
        <v>4000</v>
      </c>
      <c r="G19" s="22">
        <v>4000</v>
      </c>
      <c r="H19" s="22">
        <v>4000</v>
      </c>
      <c r="I19" s="22"/>
      <c r="J19" s="22"/>
      <c r="K19" s="22"/>
      <c r="L19" s="22"/>
      <c r="M19" s="22"/>
      <c r="N19" s="22"/>
      <c r="O19" s="22"/>
      <c r="P19" s="22"/>
      <c r="Q19" s="22"/>
    </row>
    <row r="20" ht="21" customHeight="1" spans="1:17">
      <c r="A20" s="98" t="s">
        <v>213</v>
      </c>
      <c r="B20" s="86" t="s">
        <v>393</v>
      </c>
      <c r="C20" s="86" t="s">
        <v>394</v>
      </c>
      <c r="D20" s="99" t="s">
        <v>392</v>
      </c>
      <c r="E20" s="100">
        <v>4</v>
      </c>
      <c r="F20" s="22">
        <v>6000</v>
      </c>
      <c r="G20" s="22">
        <v>6000</v>
      </c>
      <c r="H20" s="22">
        <v>6000</v>
      </c>
      <c r="I20" s="22"/>
      <c r="J20" s="22"/>
      <c r="K20" s="22"/>
      <c r="L20" s="22"/>
      <c r="M20" s="22"/>
      <c r="N20" s="22"/>
      <c r="O20" s="22"/>
      <c r="P20" s="22"/>
      <c r="Q20" s="22"/>
    </row>
    <row r="21" ht="21" customHeight="1" spans="1:17">
      <c r="A21" s="98" t="s">
        <v>213</v>
      </c>
      <c r="B21" s="86" t="s">
        <v>395</v>
      </c>
      <c r="C21" s="86" t="s">
        <v>396</v>
      </c>
      <c r="D21" s="99" t="s">
        <v>381</v>
      </c>
      <c r="E21" s="100">
        <v>30</v>
      </c>
      <c r="F21" s="22">
        <v>24000</v>
      </c>
      <c r="G21" s="22">
        <v>24000</v>
      </c>
      <c r="H21" s="22">
        <v>24000</v>
      </c>
      <c r="I21" s="22"/>
      <c r="J21" s="22"/>
      <c r="K21" s="22"/>
      <c r="L21" s="22"/>
      <c r="M21" s="22"/>
      <c r="N21" s="22"/>
      <c r="O21" s="22"/>
      <c r="P21" s="22"/>
      <c r="Q21" s="22"/>
    </row>
    <row r="22" ht="21" customHeight="1" spans="1:17">
      <c r="A22" s="98" t="s">
        <v>213</v>
      </c>
      <c r="B22" s="86" t="s">
        <v>397</v>
      </c>
      <c r="C22" s="86" t="s">
        <v>398</v>
      </c>
      <c r="D22" s="99" t="s">
        <v>375</v>
      </c>
      <c r="E22" s="100">
        <v>2</v>
      </c>
      <c r="F22" s="22">
        <v>6000</v>
      </c>
      <c r="G22" s="22">
        <v>6000</v>
      </c>
      <c r="H22" s="22">
        <v>6000</v>
      </c>
      <c r="I22" s="22"/>
      <c r="J22" s="22"/>
      <c r="K22" s="22"/>
      <c r="L22" s="22"/>
      <c r="M22" s="22"/>
      <c r="N22" s="22"/>
      <c r="O22" s="22"/>
      <c r="P22" s="22"/>
      <c r="Q22" s="22"/>
    </row>
    <row r="23" ht="21" customHeight="1" spans="1:17">
      <c r="A23" s="98" t="s">
        <v>213</v>
      </c>
      <c r="B23" s="86" t="s">
        <v>399</v>
      </c>
      <c r="C23" s="86" t="s">
        <v>400</v>
      </c>
      <c r="D23" s="99" t="s">
        <v>401</v>
      </c>
      <c r="E23" s="100">
        <v>1</v>
      </c>
      <c r="F23" s="22"/>
      <c r="G23" s="22">
        <v>894400</v>
      </c>
      <c r="H23" s="22">
        <v>894400</v>
      </c>
      <c r="I23" s="22"/>
      <c r="J23" s="22"/>
      <c r="K23" s="22"/>
      <c r="L23" s="22"/>
      <c r="M23" s="22"/>
      <c r="N23" s="22"/>
      <c r="O23" s="22"/>
      <c r="P23" s="22"/>
      <c r="Q23" s="22"/>
    </row>
    <row r="24" ht="21" customHeight="1" spans="1:17">
      <c r="A24" s="98" t="s">
        <v>213</v>
      </c>
      <c r="B24" s="86" t="s">
        <v>402</v>
      </c>
      <c r="C24" s="86" t="s">
        <v>403</v>
      </c>
      <c r="D24" s="99" t="s">
        <v>392</v>
      </c>
      <c r="E24" s="100">
        <v>6</v>
      </c>
      <c r="F24" s="22">
        <v>4800</v>
      </c>
      <c r="G24" s="22">
        <v>4800</v>
      </c>
      <c r="H24" s="22">
        <v>4800</v>
      </c>
      <c r="I24" s="22"/>
      <c r="J24" s="22"/>
      <c r="K24" s="22"/>
      <c r="L24" s="22"/>
      <c r="M24" s="22"/>
      <c r="N24" s="22"/>
      <c r="O24" s="22"/>
      <c r="P24" s="22"/>
      <c r="Q24" s="22"/>
    </row>
    <row r="25" ht="21" customHeight="1" spans="1:17">
      <c r="A25" s="98" t="s">
        <v>213</v>
      </c>
      <c r="B25" s="86" t="s">
        <v>404</v>
      </c>
      <c r="C25" s="86" t="s">
        <v>374</v>
      </c>
      <c r="D25" s="99" t="s">
        <v>375</v>
      </c>
      <c r="E25" s="100">
        <v>2</v>
      </c>
      <c r="F25" s="22">
        <v>3000</v>
      </c>
      <c r="G25" s="22">
        <v>3000</v>
      </c>
      <c r="H25" s="22">
        <v>3000</v>
      </c>
      <c r="I25" s="22"/>
      <c r="J25" s="22"/>
      <c r="K25" s="22"/>
      <c r="L25" s="22"/>
      <c r="M25" s="22"/>
      <c r="N25" s="22"/>
      <c r="O25" s="22"/>
      <c r="P25" s="22"/>
      <c r="Q25" s="22"/>
    </row>
    <row r="26" ht="21" customHeight="1" spans="1:17">
      <c r="A26" s="98" t="s">
        <v>213</v>
      </c>
      <c r="B26" s="86" t="s">
        <v>405</v>
      </c>
      <c r="C26" s="86" t="s">
        <v>406</v>
      </c>
      <c r="D26" s="99" t="s">
        <v>392</v>
      </c>
      <c r="E26" s="100">
        <v>10</v>
      </c>
      <c r="F26" s="22">
        <v>10000</v>
      </c>
      <c r="G26" s="22">
        <v>10000</v>
      </c>
      <c r="H26" s="22">
        <v>10000</v>
      </c>
      <c r="I26" s="22"/>
      <c r="J26" s="22"/>
      <c r="K26" s="22"/>
      <c r="L26" s="22"/>
      <c r="M26" s="22"/>
      <c r="N26" s="22"/>
      <c r="O26" s="22"/>
      <c r="P26" s="22"/>
      <c r="Q26" s="22"/>
    </row>
    <row r="27" ht="21" customHeight="1" spans="1:17">
      <c r="A27" s="98" t="s">
        <v>213</v>
      </c>
      <c r="B27" s="86" t="s">
        <v>407</v>
      </c>
      <c r="C27" s="86" t="s">
        <v>380</v>
      </c>
      <c r="D27" s="99" t="s">
        <v>381</v>
      </c>
      <c r="E27" s="100">
        <v>120</v>
      </c>
      <c r="F27" s="22">
        <v>24000</v>
      </c>
      <c r="G27" s="22">
        <v>24000</v>
      </c>
      <c r="H27" s="22">
        <v>24000</v>
      </c>
      <c r="I27" s="22"/>
      <c r="J27" s="22"/>
      <c r="K27" s="22"/>
      <c r="L27" s="22"/>
      <c r="M27" s="22"/>
      <c r="N27" s="22"/>
      <c r="O27" s="22"/>
      <c r="P27" s="22"/>
      <c r="Q27" s="22"/>
    </row>
    <row r="28" ht="21" customHeight="1" spans="1:17">
      <c r="A28" s="98" t="s">
        <v>213</v>
      </c>
      <c r="B28" s="86" t="s">
        <v>408</v>
      </c>
      <c r="C28" s="86" t="s">
        <v>383</v>
      </c>
      <c r="D28" s="99" t="s">
        <v>384</v>
      </c>
      <c r="E28" s="100">
        <v>100</v>
      </c>
      <c r="F28" s="22">
        <v>80000</v>
      </c>
      <c r="G28" s="22">
        <v>80000</v>
      </c>
      <c r="H28" s="22">
        <v>80000</v>
      </c>
      <c r="I28" s="22"/>
      <c r="J28" s="22"/>
      <c r="K28" s="22"/>
      <c r="L28" s="22"/>
      <c r="M28" s="22"/>
      <c r="N28" s="22"/>
      <c r="O28" s="22"/>
      <c r="P28" s="22"/>
      <c r="Q28" s="22"/>
    </row>
    <row r="29" ht="21" customHeight="1" spans="1:17">
      <c r="A29" s="98" t="s">
        <v>213</v>
      </c>
      <c r="B29" s="86" t="s">
        <v>409</v>
      </c>
      <c r="C29" s="86" t="s">
        <v>410</v>
      </c>
      <c r="D29" s="99" t="s">
        <v>375</v>
      </c>
      <c r="E29" s="100">
        <v>1</v>
      </c>
      <c r="F29" s="22">
        <v>6000</v>
      </c>
      <c r="G29" s="22">
        <v>6000</v>
      </c>
      <c r="H29" s="22">
        <v>6000</v>
      </c>
      <c r="I29" s="22"/>
      <c r="J29" s="22"/>
      <c r="K29" s="22"/>
      <c r="L29" s="22"/>
      <c r="M29" s="22"/>
      <c r="N29" s="22"/>
      <c r="O29" s="22"/>
      <c r="P29" s="22"/>
      <c r="Q29" s="22"/>
    </row>
    <row r="30" ht="21" customHeight="1" spans="1:17">
      <c r="A30" s="98" t="s">
        <v>213</v>
      </c>
      <c r="B30" s="86" t="s">
        <v>411</v>
      </c>
      <c r="C30" s="86" t="s">
        <v>410</v>
      </c>
      <c r="D30" s="99" t="s">
        <v>375</v>
      </c>
      <c r="E30" s="100">
        <v>1</v>
      </c>
      <c r="F30" s="22">
        <v>5000</v>
      </c>
      <c r="G30" s="22">
        <v>5000</v>
      </c>
      <c r="H30" s="22">
        <v>5000</v>
      </c>
      <c r="I30" s="22"/>
      <c r="J30" s="22"/>
      <c r="K30" s="22"/>
      <c r="L30" s="22"/>
      <c r="M30" s="22"/>
      <c r="N30" s="22"/>
      <c r="O30" s="22"/>
      <c r="P30" s="22"/>
      <c r="Q30" s="22"/>
    </row>
    <row r="31" ht="21" customHeight="1" spans="1:17">
      <c r="A31" s="98" t="s">
        <v>213</v>
      </c>
      <c r="B31" s="86" t="s">
        <v>412</v>
      </c>
      <c r="C31" s="86" t="s">
        <v>413</v>
      </c>
      <c r="D31" s="99" t="s">
        <v>392</v>
      </c>
      <c r="E31" s="100">
        <v>1</v>
      </c>
      <c r="F31" s="22">
        <v>15000</v>
      </c>
      <c r="G31" s="22">
        <v>15000</v>
      </c>
      <c r="H31" s="22">
        <v>15000</v>
      </c>
      <c r="I31" s="22"/>
      <c r="J31" s="22"/>
      <c r="K31" s="22"/>
      <c r="L31" s="22"/>
      <c r="M31" s="22"/>
      <c r="N31" s="22"/>
      <c r="O31" s="22"/>
      <c r="P31" s="22"/>
      <c r="Q31" s="22"/>
    </row>
    <row r="32" ht="21" customHeight="1" spans="1:17">
      <c r="A32" s="98" t="s">
        <v>213</v>
      </c>
      <c r="B32" s="86" t="s">
        <v>414</v>
      </c>
      <c r="C32" s="86" t="s">
        <v>415</v>
      </c>
      <c r="D32" s="99" t="s">
        <v>375</v>
      </c>
      <c r="E32" s="100">
        <v>20</v>
      </c>
      <c r="F32" s="22">
        <v>20000</v>
      </c>
      <c r="G32" s="22">
        <v>20000</v>
      </c>
      <c r="H32" s="22">
        <v>20000</v>
      </c>
      <c r="I32" s="22"/>
      <c r="J32" s="22"/>
      <c r="K32" s="22"/>
      <c r="L32" s="22"/>
      <c r="M32" s="22"/>
      <c r="N32" s="22"/>
      <c r="O32" s="22"/>
      <c r="P32" s="22"/>
      <c r="Q32" s="22"/>
    </row>
    <row r="33" ht="39" customHeight="1" spans="1:17">
      <c r="A33" s="98" t="s">
        <v>213</v>
      </c>
      <c r="B33" s="86" t="s">
        <v>416</v>
      </c>
      <c r="C33" s="86" t="s">
        <v>417</v>
      </c>
      <c r="D33" s="99" t="s">
        <v>401</v>
      </c>
      <c r="E33" s="100">
        <v>1</v>
      </c>
      <c r="F33" s="22"/>
      <c r="G33" s="22">
        <v>2498000</v>
      </c>
      <c r="H33" s="22">
        <v>2498000</v>
      </c>
      <c r="I33" s="22"/>
      <c r="J33" s="22"/>
      <c r="K33" s="22"/>
      <c r="L33" s="22"/>
      <c r="M33" s="22"/>
      <c r="N33" s="22"/>
      <c r="O33" s="22"/>
      <c r="P33" s="22"/>
      <c r="Q33" s="22"/>
    </row>
    <row r="34" ht="46" customHeight="1" spans="1:17">
      <c r="A34" s="98" t="s">
        <v>229</v>
      </c>
      <c r="B34" s="86" t="s">
        <v>418</v>
      </c>
      <c r="C34" s="86" t="s">
        <v>419</v>
      </c>
      <c r="D34" s="99" t="s">
        <v>401</v>
      </c>
      <c r="E34" s="100">
        <v>1</v>
      </c>
      <c r="F34" s="22"/>
      <c r="G34" s="22">
        <v>540000</v>
      </c>
      <c r="H34" s="22">
        <v>540000</v>
      </c>
      <c r="I34" s="22"/>
      <c r="J34" s="22"/>
      <c r="K34" s="22"/>
      <c r="L34" s="22"/>
      <c r="M34" s="22"/>
      <c r="N34" s="22"/>
      <c r="O34" s="22"/>
      <c r="P34" s="22"/>
      <c r="Q34" s="22"/>
    </row>
    <row r="35" ht="37" customHeight="1" spans="1:17">
      <c r="A35" s="98" t="s">
        <v>229</v>
      </c>
      <c r="B35" s="86" t="s">
        <v>420</v>
      </c>
      <c r="C35" s="86" t="s">
        <v>419</v>
      </c>
      <c r="D35" s="99" t="s">
        <v>401</v>
      </c>
      <c r="E35" s="100">
        <v>1</v>
      </c>
      <c r="F35" s="22"/>
      <c r="G35" s="22">
        <v>2790000</v>
      </c>
      <c r="H35" s="22">
        <v>2790000</v>
      </c>
      <c r="I35" s="22"/>
      <c r="J35" s="22"/>
      <c r="K35" s="22"/>
      <c r="L35" s="22"/>
      <c r="M35" s="22"/>
      <c r="N35" s="22"/>
      <c r="O35" s="22"/>
      <c r="P35" s="22"/>
      <c r="Q35" s="22"/>
    </row>
    <row r="36" ht="27" customHeight="1" spans="1:17">
      <c r="A36" s="98" t="s">
        <v>227</v>
      </c>
      <c r="B36" s="86" t="s">
        <v>421</v>
      </c>
      <c r="C36" s="86" t="s">
        <v>422</v>
      </c>
      <c r="D36" s="99" t="s">
        <v>401</v>
      </c>
      <c r="E36" s="100">
        <v>1</v>
      </c>
      <c r="F36" s="22">
        <v>236230</v>
      </c>
      <c r="G36" s="22">
        <v>2362300</v>
      </c>
      <c r="H36" s="22">
        <v>2362300</v>
      </c>
      <c r="I36" s="22"/>
      <c r="J36" s="22"/>
      <c r="K36" s="22"/>
      <c r="L36" s="22"/>
      <c r="M36" s="22"/>
      <c r="N36" s="22"/>
      <c r="O36" s="22"/>
      <c r="P36" s="22"/>
      <c r="Q36" s="22"/>
    </row>
    <row r="37" ht="21" customHeight="1" spans="1:17">
      <c r="A37" s="98" t="s">
        <v>224</v>
      </c>
      <c r="B37" s="86" t="s">
        <v>423</v>
      </c>
      <c r="C37" s="86" t="s">
        <v>424</v>
      </c>
      <c r="D37" s="99" t="s">
        <v>389</v>
      </c>
      <c r="E37" s="100">
        <v>10</v>
      </c>
      <c r="F37" s="22"/>
      <c r="G37" s="22">
        <v>10000</v>
      </c>
      <c r="H37" s="22">
        <v>10000</v>
      </c>
      <c r="I37" s="22"/>
      <c r="J37" s="22"/>
      <c r="K37" s="22"/>
      <c r="L37" s="22"/>
      <c r="M37" s="22"/>
      <c r="N37" s="22"/>
      <c r="O37" s="22"/>
      <c r="P37" s="22"/>
      <c r="Q37" s="22"/>
    </row>
    <row r="38" ht="21" customHeight="1" spans="1:17">
      <c r="A38" s="98" t="s">
        <v>224</v>
      </c>
      <c r="B38" s="86" t="s">
        <v>425</v>
      </c>
      <c r="C38" s="86" t="s">
        <v>388</v>
      </c>
      <c r="D38" s="99" t="s">
        <v>389</v>
      </c>
      <c r="E38" s="100">
        <v>70</v>
      </c>
      <c r="F38" s="22"/>
      <c r="G38" s="22">
        <v>70000</v>
      </c>
      <c r="H38" s="22">
        <v>70000</v>
      </c>
      <c r="I38" s="22"/>
      <c r="J38" s="22"/>
      <c r="K38" s="22"/>
      <c r="L38" s="22"/>
      <c r="M38" s="22"/>
      <c r="N38" s="22"/>
      <c r="O38" s="22"/>
      <c r="P38" s="22"/>
      <c r="Q38" s="22"/>
    </row>
    <row r="39" ht="21" customHeight="1" spans="1:17">
      <c r="A39" s="89" t="s">
        <v>96</v>
      </c>
      <c r="B39" s="90"/>
      <c r="C39" s="90"/>
      <c r="D39" s="90"/>
      <c r="E39" s="97"/>
      <c r="F39" s="22">
        <v>630830</v>
      </c>
      <c r="G39" s="22">
        <v>9619300</v>
      </c>
      <c r="H39" s="22">
        <v>9619300</v>
      </c>
      <c r="I39" s="22"/>
      <c r="J39" s="22"/>
      <c r="K39" s="22"/>
      <c r="L39" s="22"/>
      <c r="M39" s="22"/>
      <c r="N39" s="22"/>
      <c r="O39" s="22"/>
      <c r="P39" s="22"/>
      <c r="Q39" s="22"/>
    </row>
  </sheetData>
  <mergeCells count="16">
    <mergeCell ref="A2:Q2"/>
    <mergeCell ref="A3:F3"/>
    <mergeCell ref="G4:Q4"/>
    <mergeCell ref="L5:Q5"/>
    <mergeCell ref="A39:E39"/>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B16" sqref="B16"/>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0"/>
      <c r="B1" s="60"/>
      <c r="C1" s="60"/>
      <c r="D1" s="60"/>
      <c r="E1" s="60"/>
      <c r="F1" s="60"/>
      <c r="G1" s="60"/>
      <c r="H1" s="65"/>
      <c r="I1" s="60"/>
      <c r="J1" s="60"/>
      <c r="K1" s="60"/>
      <c r="L1" s="44"/>
      <c r="M1" s="66"/>
      <c r="N1" s="67" t="s">
        <v>426</v>
      </c>
    </row>
    <row r="2" ht="27.75" customHeight="1" spans="1:14">
      <c r="A2" s="56" t="s">
        <v>427</v>
      </c>
      <c r="B2" s="68"/>
      <c r="C2" s="68"/>
      <c r="D2" s="68"/>
      <c r="E2" s="68"/>
      <c r="F2" s="68"/>
      <c r="G2" s="68"/>
      <c r="H2" s="69"/>
      <c r="I2" s="68"/>
      <c r="J2" s="68"/>
      <c r="K2" s="68"/>
      <c r="L2" s="46"/>
      <c r="M2" s="69"/>
      <c r="N2" s="68"/>
    </row>
    <row r="3" ht="18.75" customHeight="1" spans="1:14">
      <c r="A3" s="57" t="str">
        <f>"单位名称："&amp;"云南省交通运输综合行政执法局"</f>
        <v>单位名称：云南省交通运输综合行政执法局</v>
      </c>
      <c r="B3" s="58"/>
      <c r="C3" s="58"/>
      <c r="D3" s="58"/>
      <c r="E3" s="58"/>
      <c r="F3" s="58"/>
      <c r="G3" s="58"/>
      <c r="H3" s="65"/>
      <c r="I3" s="60"/>
      <c r="J3" s="60"/>
      <c r="K3" s="60"/>
      <c r="L3" s="61"/>
      <c r="M3" s="70"/>
      <c r="N3" s="71" t="s">
        <v>121</v>
      </c>
    </row>
    <row r="4" ht="15.75" customHeight="1" spans="1:14">
      <c r="A4" s="9" t="s">
        <v>356</v>
      </c>
      <c r="B4" s="72" t="s">
        <v>428</v>
      </c>
      <c r="C4" s="72" t="s">
        <v>429</v>
      </c>
      <c r="D4" s="73" t="s">
        <v>137</v>
      </c>
      <c r="E4" s="73"/>
      <c r="F4" s="73"/>
      <c r="G4" s="73"/>
      <c r="H4" s="74"/>
      <c r="I4" s="73"/>
      <c r="J4" s="73"/>
      <c r="K4" s="73"/>
      <c r="L4" s="75"/>
      <c r="M4" s="74"/>
      <c r="N4" s="76"/>
    </row>
    <row r="5" ht="17.25" customHeight="1" spans="1:14">
      <c r="A5" s="14"/>
      <c r="B5" s="77"/>
      <c r="C5" s="77"/>
      <c r="D5" s="77" t="s">
        <v>30</v>
      </c>
      <c r="E5" s="77" t="s">
        <v>33</v>
      </c>
      <c r="F5" s="77" t="s">
        <v>362</v>
      </c>
      <c r="G5" s="77" t="s">
        <v>363</v>
      </c>
      <c r="H5" s="78" t="s">
        <v>364</v>
      </c>
      <c r="I5" s="79" t="s">
        <v>365</v>
      </c>
      <c r="J5" s="79"/>
      <c r="K5" s="79"/>
      <c r="L5" s="80"/>
      <c r="M5" s="81"/>
      <c r="N5" s="82"/>
    </row>
    <row r="6" ht="54" customHeight="1" spans="1:14">
      <c r="A6" s="17"/>
      <c r="B6" s="82"/>
      <c r="C6" s="82"/>
      <c r="D6" s="82"/>
      <c r="E6" s="82"/>
      <c r="F6" s="82"/>
      <c r="G6" s="82"/>
      <c r="H6" s="83"/>
      <c r="I6" s="82" t="s">
        <v>32</v>
      </c>
      <c r="J6" s="82" t="s">
        <v>43</v>
      </c>
      <c r="K6" s="82" t="s">
        <v>144</v>
      </c>
      <c r="L6" s="84" t="s">
        <v>39</v>
      </c>
      <c r="M6" s="83" t="s">
        <v>40</v>
      </c>
      <c r="N6" s="82" t="s">
        <v>41</v>
      </c>
    </row>
    <row r="7" ht="15" customHeight="1" spans="1:14">
      <c r="A7" s="17">
        <v>1</v>
      </c>
      <c r="B7" s="82">
        <v>2</v>
      </c>
      <c r="C7" s="82">
        <v>3</v>
      </c>
      <c r="D7" s="83">
        <v>4</v>
      </c>
      <c r="E7" s="83">
        <v>5</v>
      </c>
      <c r="F7" s="83">
        <v>6</v>
      </c>
      <c r="G7" s="83">
        <v>7</v>
      </c>
      <c r="H7" s="83">
        <v>8</v>
      </c>
      <c r="I7" s="83">
        <v>9</v>
      </c>
      <c r="J7" s="83">
        <v>10</v>
      </c>
      <c r="K7" s="83">
        <v>11</v>
      </c>
      <c r="L7" s="83">
        <v>12</v>
      </c>
      <c r="M7" s="83">
        <v>13</v>
      </c>
      <c r="N7" s="83">
        <v>14</v>
      </c>
    </row>
    <row r="8" ht="21" customHeight="1" spans="1:14">
      <c r="A8" s="85"/>
      <c r="B8" s="86"/>
      <c r="C8" s="86"/>
      <c r="D8" s="87"/>
      <c r="E8" s="87"/>
      <c r="F8" s="87"/>
      <c r="G8" s="87"/>
      <c r="H8" s="87"/>
      <c r="I8" s="87"/>
      <c r="J8" s="87"/>
      <c r="K8" s="87"/>
      <c r="L8" s="88"/>
      <c r="M8" s="87"/>
      <c r="N8" s="87"/>
    </row>
    <row r="9" ht="21" customHeight="1" spans="1:14">
      <c r="A9" s="85"/>
      <c r="B9" s="86"/>
      <c r="C9" s="86"/>
      <c r="D9" s="87"/>
      <c r="E9" s="87"/>
      <c r="F9" s="87"/>
      <c r="G9" s="87"/>
      <c r="H9" s="87"/>
      <c r="I9" s="87"/>
      <c r="J9" s="87"/>
      <c r="K9" s="87"/>
      <c r="L9" s="88"/>
      <c r="M9" s="87"/>
      <c r="N9" s="87"/>
    </row>
    <row r="10" ht="21" customHeight="1" spans="1:14">
      <c r="A10" s="89" t="s">
        <v>96</v>
      </c>
      <c r="B10" s="90"/>
      <c r="C10" s="91"/>
      <c r="D10" s="87"/>
      <c r="E10" s="87"/>
      <c r="F10" s="87"/>
      <c r="G10" s="87"/>
      <c r="H10" s="87"/>
      <c r="I10" s="87"/>
      <c r="J10" s="87"/>
      <c r="K10" s="87"/>
      <c r="L10" s="88"/>
      <c r="M10" s="87"/>
      <c r="N10" s="87"/>
    </row>
    <row r="11" ht="26" customHeight="1" spans="1:14">
      <c r="A11" t="s">
        <v>430</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D15" sqref="D15"/>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5"/>
      <c r="W1" s="44"/>
      <c r="X1" s="44" t="s">
        <v>431</v>
      </c>
    </row>
    <row r="2" ht="27.75" customHeight="1" spans="1:24">
      <c r="A2" s="56" t="s">
        <v>432</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tr">
        <f>"单位名称："&amp;"云南省交通运输综合行政执法局"</f>
        <v>单位名称：云南省交通运输综合行政执法局</v>
      </c>
      <c r="B3" s="58"/>
      <c r="C3" s="58"/>
      <c r="D3" s="59"/>
      <c r="E3" s="60"/>
      <c r="F3" s="60"/>
      <c r="G3" s="60"/>
      <c r="H3" s="60"/>
      <c r="I3" s="60"/>
      <c r="W3" s="61"/>
      <c r="X3" s="61" t="s">
        <v>121</v>
      </c>
    </row>
    <row r="4" ht="19.5" customHeight="1" spans="1:24">
      <c r="A4" s="15" t="s">
        <v>433</v>
      </c>
      <c r="B4" s="10" t="s">
        <v>137</v>
      </c>
      <c r="C4" s="11"/>
      <c r="D4" s="11"/>
      <c r="E4" s="62" t="s">
        <v>434</v>
      </c>
      <c r="F4" s="62"/>
      <c r="G4" s="62"/>
      <c r="H4" s="62"/>
      <c r="I4" s="62"/>
      <c r="J4" s="62"/>
      <c r="K4" s="62"/>
      <c r="L4" s="62"/>
      <c r="M4" s="62"/>
      <c r="N4" s="62"/>
      <c r="O4" s="62"/>
      <c r="P4" s="62"/>
      <c r="Q4" s="62"/>
      <c r="R4" s="62"/>
      <c r="S4" s="62"/>
      <c r="T4" s="62"/>
      <c r="U4" s="62"/>
      <c r="V4" s="62"/>
      <c r="W4" s="62"/>
      <c r="X4" s="62"/>
    </row>
    <row r="5" ht="40.5" customHeight="1" spans="1:24">
      <c r="A5" s="18"/>
      <c r="B5" s="28" t="s">
        <v>30</v>
      </c>
      <c r="C5" s="9" t="s">
        <v>33</v>
      </c>
      <c r="D5" s="63" t="s">
        <v>435</v>
      </c>
      <c r="E5" s="62" t="s">
        <v>436</v>
      </c>
      <c r="F5" s="62" t="s">
        <v>437</v>
      </c>
      <c r="G5" s="62" t="s">
        <v>438</v>
      </c>
      <c r="H5" s="62" t="s">
        <v>439</v>
      </c>
      <c r="I5" s="62" t="s">
        <v>440</v>
      </c>
      <c r="J5" s="62" t="s">
        <v>441</v>
      </c>
      <c r="K5" s="62" t="s">
        <v>442</v>
      </c>
      <c r="L5" s="62" t="s">
        <v>443</v>
      </c>
      <c r="M5" s="62" t="s">
        <v>444</v>
      </c>
      <c r="N5" s="62" t="s">
        <v>445</v>
      </c>
      <c r="O5" s="62" t="s">
        <v>446</v>
      </c>
      <c r="P5" s="62" t="s">
        <v>447</v>
      </c>
      <c r="Q5" s="62" t="s">
        <v>448</v>
      </c>
      <c r="R5" s="62" t="s">
        <v>449</v>
      </c>
      <c r="S5" s="62" t="s">
        <v>450</v>
      </c>
      <c r="T5" s="62" t="s">
        <v>451</v>
      </c>
      <c r="U5" s="62" t="s">
        <v>452</v>
      </c>
      <c r="V5" s="62" t="s">
        <v>453</v>
      </c>
      <c r="W5" s="62" t="s">
        <v>454</v>
      </c>
      <c r="X5" s="62" t="s">
        <v>455</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4" customHeight="1" spans="1:24">
      <c r="A7" s="30"/>
      <c r="B7" s="22"/>
      <c r="C7" s="22"/>
      <c r="D7" s="22"/>
      <c r="E7" s="22"/>
      <c r="F7" s="22"/>
      <c r="G7" s="22"/>
      <c r="H7" s="22"/>
      <c r="I7" s="22"/>
      <c r="J7" s="22"/>
      <c r="K7" s="22"/>
      <c r="L7" s="22"/>
      <c r="M7" s="22"/>
      <c r="N7" s="22"/>
      <c r="O7" s="22"/>
      <c r="P7" s="22"/>
      <c r="Q7" s="22"/>
      <c r="R7" s="22"/>
      <c r="S7" s="22"/>
      <c r="T7" s="22"/>
      <c r="U7" s="22"/>
      <c r="V7" s="22"/>
      <c r="W7" s="64"/>
      <c r="X7" s="22"/>
    </row>
    <row r="8" ht="29.9" customHeight="1" spans="1:24">
      <c r="A8" s="30"/>
      <c r="B8" s="22"/>
      <c r="C8" s="22"/>
      <c r="D8" s="22"/>
      <c r="E8" s="22"/>
      <c r="F8" s="22"/>
      <c r="G8" s="22"/>
      <c r="H8" s="22"/>
      <c r="I8" s="22"/>
      <c r="J8" s="22"/>
      <c r="K8" s="22"/>
      <c r="L8" s="22"/>
      <c r="M8" s="22"/>
      <c r="N8" s="22"/>
      <c r="O8" s="22"/>
      <c r="P8" s="22"/>
      <c r="Q8" s="22"/>
      <c r="R8" s="22"/>
      <c r="S8" s="22"/>
      <c r="T8" s="22"/>
      <c r="U8" s="22"/>
      <c r="V8" s="22"/>
      <c r="W8" s="64"/>
      <c r="X8" s="22"/>
    </row>
    <row r="9" ht="27" customHeight="1" spans="1:24">
      <c r="A9" t="s">
        <v>456</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B10" sqref="B10"/>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457</v>
      </c>
    </row>
    <row r="2" ht="28.5" customHeight="1" spans="1:10">
      <c r="A2" s="45" t="s">
        <v>458</v>
      </c>
      <c r="B2" s="27"/>
      <c r="C2" s="27"/>
      <c r="D2" s="27"/>
      <c r="E2" s="27"/>
      <c r="F2" s="46"/>
      <c r="G2" s="27"/>
      <c r="H2" s="46"/>
      <c r="I2" s="46"/>
      <c r="J2" s="27"/>
    </row>
    <row r="3" ht="17.25" customHeight="1" spans="1:10">
      <c r="A3" s="4" t="str">
        <f>"单位名称："&amp;"云南省交通运输综合行政执法局"</f>
        <v>单位名称：云南省交通运输综合行政执法局</v>
      </c>
    </row>
    <row r="4" ht="44.25" customHeight="1" spans="1:10">
      <c r="A4" s="47" t="s">
        <v>234</v>
      </c>
      <c r="B4" s="47" t="s">
        <v>235</v>
      </c>
      <c r="C4" s="47" t="s">
        <v>236</v>
      </c>
      <c r="D4" s="47" t="s">
        <v>237</v>
      </c>
      <c r="E4" s="47" t="s">
        <v>238</v>
      </c>
      <c r="F4" s="48" t="s">
        <v>239</v>
      </c>
      <c r="G4" s="47" t="s">
        <v>240</v>
      </c>
      <c r="H4" s="48" t="s">
        <v>241</v>
      </c>
      <c r="I4" s="48" t="s">
        <v>242</v>
      </c>
      <c r="J4" s="47" t="s">
        <v>243</v>
      </c>
    </row>
    <row r="5" ht="14.25" customHeight="1" spans="1:10">
      <c r="A5" s="47">
        <v>1</v>
      </c>
      <c r="B5" s="47">
        <v>2</v>
      </c>
      <c r="C5" s="47">
        <v>3</v>
      </c>
      <c r="D5" s="47">
        <v>4</v>
      </c>
      <c r="E5" s="47">
        <v>5</v>
      </c>
      <c r="F5" s="48">
        <v>6</v>
      </c>
      <c r="G5" s="47">
        <v>7</v>
      </c>
      <c r="H5" s="48">
        <v>8</v>
      </c>
      <c r="I5" s="48">
        <v>9</v>
      </c>
      <c r="J5" s="47">
        <v>10</v>
      </c>
    </row>
    <row r="6" ht="21.8" customHeight="1" spans="1:10">
      <c r="A6" s="49"/>
      <c r="B6" s="50"/>
      <c r="C6" s="50"/>
      <c r="D6" s="50"/>
      <c r="E6" s="51"/>
      <c r="F6" s="52"/>
      <c r="G6" s="51"/>
      <c r="H6" s="52"/>
      <c r="I6" s="52"/>
      <c r="J6" s="51"/>
    </row>
    <row r="7" ht="60.8" customHeight="1" spans="1:10">
      <c r="A7" s="49"/>
      <c r="B7" s="53"/>
      <c r="C7" s="53"/>
      <c r="D7" s="53"/>
      <c r="E7" s="49"/>
      <c r="F7" s="53"/>
      <c r="G7" s="49"/>
      <c r="H7" s="53"/>
      <c r="I7" s="53"/>
      <c r="J7" s="54"/>
    </row>
    <row r="8" ht="23" customHeight="1" spans="1:10">
      <c r="A8" t="s">
        <v>456</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35"/>
  <sheetViews>
    <sheetView showZeros="0" topLeftCell="A32" workbookViewId="0">
      <selection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459</v>
      </c>
    </row>
    <row r="2" ht="30.65" customHeight="1" spans="1:8">
      <c r="A2" s="36" t="s">
        <v>460</v>
      </c>
      <c r="B2" s="36"/>
      <c r="C2" s="36"/>
      <c r="D2" s="36"/>
      <c r="E2" s="36"/>
      <c r="F2" s="36"/>
      <c r="G2" s="36"/>
      <c r="H2" s="36"/>
    </row>
    <row r="3" ht="18.75" customHeight="1" spans="1:8">
      <c r="A3" s="34" t="str">
        <f>"单位名称："&amp;"云南省交通运输综合行政执法局"</f>
        <v>单位名称：云南省交通运输综合行政执法局</v>
      </c>
      <c r="B3" s="34"/>
      <c r="C3" s="34"/>
      <c r="D3" s="34"/>
      <c r="E3" s="34"/>
      <c r="F3" s="34"/>
      <c r="G3" s="34"/>
      <c r="H3" s="34"/>
    </row>
    <row r="4" ht="18.75" customHeight="1" spans="1:8">
      <c r="A4" s="37" t="s">
        <v>130</v>
      </c>
      <c r="B4" s="37" t="s">
        <v>461</v>
      </c>
      <c r="C4" s="37" t="s">
        <v>462</v>
      </c>
      <c r="D4" s="37" t="s">
        <v>463</v>
      </c>
      <c r="E4" s="37" t="s">
        <v>464</v>
      </c>
      <c r="F4" s="37" t="s">
        <v>465</v>
      </c>
      <c r="G4" s="37"/>
      <c r="H4" s="37"/>
    </row>
    <row r="5" ht="18.75" customHeight="1" spans="1:8">
      <c r="A5" s="37"/>
      <c r="B5" s="37"/>
      <c r="C5" s="37"/>
      <c r="D5" s="37"/>
      <c r="E5" s="37"/>
      <c r="F5" s="37" t="s">
        <v>360</v>
      </c>
      <c r="G5" s="37" t="s">
        <v>466</v>
      </c>
      <c r="H5" s="37" t="s">
        <v>467</v>
      </c>
    </row>
    <row r="6" ht="18.75" customHeight="1" spans="1:8">
      <c r="A6" s="38" t="s">
        <v>113</v>
      </c>
      <c r="B6" s="38" t="s">
        <v>114</v>
      </c>
      <c r="C6" s="38" t="s">
        <v>115</v>
      </c>
      <c r="D6" s="38" t="s">
        <v>116</v>
      </c>
      <c r="E6" s="38" t="s">
        <v>117</v>
      </c>
      <c r="F6" s="38" t="s">
        <v>118</v>
      </c>
      <c r="G6" s="38" t="s">
        <v>468</v>
      </c>
      <c r="H6" s="38" t="s">
        <v>469</v>
      </c>
    </row>
    <row r="7" ht="29.9" customHeight="1" spans="1:8">
      <c r="A7" s="39" t="s">
        <v>45</v>
      </c>
      <c r="B7" s="39" t="s">
        <v>470</v>
      </c>
      <c r="C7" s="39" t="s">
        <v>388</v>
      </c>
      <c r="D7" s="39" t="s">
        <v>471</v>
      </c>
      <c r="E7" s="37" t="s">
        <v>389</v>
      </c>
      <c r="F7" s="40">
        <v>25</v>
      </c>
      <c r="G7" s="41">
        <v>4500</v>
      </c>
      <c r="H7" s="41">
        <v>112500</v>
      </c>
    </row>
    <row r="8" ht="29.9" customHeight="1" spans="1:8">
      <c r="A8" s="39" t="s">
        <v>45</v>
      </c>
      <c r="B8" s="39" t="s">
        <v>470</v>
      </c>
      <c r="C8" s="39" t="s">
        <v>413</v>
      </c>
      <c r="D8" s="39" t="s">
        <v>412</v>
      </c>
      <c r="E8" s="37" t="s">
        <v>392</v>
      </c>
      <c r="F8" s="40">
        <v>1</v>
      </c>
      <c r="G8" s="41">
        <v>15000</v>
      </c>
      <c r="H8" s="41">
        <v>15000</v>
      </c>
    </row>
    <row r="9" ht="29.9" customHeight="1" spans="1:8">
      <c r="A9" s="39" t="s">
        <v>45</v>
      </c>
      <c r="B9" s="39" t="s">
        <v>470</v>
      </c>
      <c r="C9" s="39" t="s">
        <v>394</v>
      </c>
      <c r="D9" s="39" t="s">
        <v>393</v>
      </c>
      <c r="E9" s="37" t="s">
        <v>389</v>
      </c>
      <c r="F9" s="40">
        <v>4</v>
      </c>
      <c r="G9" s="41">
        <v>1500</v>
      </c>
      <c r="H9" s="41">
        <v>6000</v>
      </c>
    </row>
    <row r="10" ht="29.9" customHeight="1" spans="1:8">
      <c r="A10" s="39" t="s">
        <v>45</v>
      </c>
      <c r="B10" s="39" t="s">
        <v>470</v>
      </c>
      <c r="C10" s="39" t="s">
        <v>391</v>
      </c>
      <c r="D10" s="39" t="s">
        <v>390</v>
      </c>
      <c r="E10" s="37" t="s">
        <v>389</v>
      </c>
      <c r="F10" s="40">
        <v>1</v>
      </c>
      <c r="G10" s="41">
        <v>4000</v>
      </c>
      <c r="H10" s="41">
        <v>4000</v>
      </c>
    </row>
    <row r="11" ht="29.9" customHeight="1" spans="1:8">
      <c r="A11" s="39" t="s">
        <v>45</v>
      </c>
      <c r="B11" s="39" t="s">
        <v>470</v>
      </c>
      <c r="C11" s="39" t="s">
        <v>472</v>
      </c>
      <c r="D11" s="39" t="s">
        <v>473</v>
      </c>
      <c r="E11" s="37" t="s">
        <v>474</v>
      </c>
      <c r="F11" s="40">
        <v>1</v>
      </c>
      <c r="G11" s="41">
        <v>280000</v>
      </c>
      <c r="H11" s="41">
        <v>280000</v>
      </c>
    </row>
    <row r="12" ht="29.9" customHeight="1" spans="1:8">
      <c r="A12" s="39" t="s">
        <v>45</v>
      </c>
      <c r="B12" s="39" t="s">
        <v>470</v>
      </c>
      <c r="C12" s="39" t="s">
        <v>475</v>
      </c>
      <c r="D12" s="39" t="s">
        <v>476</v>
      </c>
      <c r="E12" s="37" t="s">
        <v>389</v>
      </c>
      <c r="F12" s="40">
        <v>10</v>
      </c>
      <c r="G12" s="41">
        <v>1000</v>
      </c>
      <c r="H12" s="41">
        <v>10000</v>
      </c>
    </row>
    <row r="13" ht="29.9" customHeight="1" spans="1:8">
      <c r="A13" s="39" t="s">
        <v>45</v>
      </c>
      <c r="B13" s="39" t="s">
        <v>470</v>
      </c>
      <c r="C13" s="39" t="s">
        <v>477</v>
      </c>
      <c r="D13" s="39" t="s">
        <v>478</v>
      </c>
      <c r="E13" s="37" t="s">
        <v>389</v>
      </c>
      <c r="F13" s="40">
        <v>10</v>
      </c>
      <c r="G13" s="41">
        <v>200</v>
      </c>
      <c r="H13" s="41">
        <v>2000</v>
      </c>
    </row>
    <row r="14" ht="29.9" customHeight="1" spans="1:8">
      <c r="A14" s="39" t="s">
        <v>45</v>
      </c>
      <c r="B14" s="39" t="s">
        <v>470</v>
      </c>
      <c r="C14" s="39" t="s">
        <v>479</v>
      </c>
      <c r="D14" s="39" t="s">
        <v>480</v>
      </c>
      <c r="E14" s="37" t="s">
        <v>474</v>
      </c>
      <c r="F14" s="40">
        <v>1</v>
      </c>
      <c r="G14" s="41">
        <v>24000</v>
      </c>
      <c r="H14" s="41">
        <v>24000</v>
      </c>
    </row>
    <row r="15" ht="29.9" customHeight="1" spans="1:8">
      <c r="A15" s="39" t="s">
        <v>45</v>
      </c>
      <c r="B15" s="39" t="s">
        <v>470</v>
      </c>
      <c r="C15" s="39" t="s">
        <v>481</v>
      </c>
      <c r="D15" s="39" t="s">
        <v>482</v>
      </c>
      <c r="E15" s="37" t="s">
        <v>474</v>
      </c>
      <c r="F15" s="40">
        <v>1</v>
      </c>
      <c r="G15" s="41">
        <v>15000</v>
      </c>
      <c r="H15" s="41">
        <v>15000</v>
      </c>
    </row>
    <row r="16" ht="29.9" customHeight="1" spans="1:8">
      <c r="A16" s="39" t="s">
        <v>45</v>
      </c>
      <c r="B16" s="39" t="s">
        <v>470</v>
      </c>
      <c r="C16" s="39" t="s">
        <v>481</v>
      </c>
      <c r="D16" s="39" t="s">
        <v>483</v>
      </c>
      <c r="E16" s="37" t="s">
        <v>474</v>
      </c>
      <c r="F16" s="40">
        <v>1</v>
      </c>
      <c r="G16" s="41">
        <v>17000</v>
      </c>
      <c r="H16" s="41">
        <v>17000</v>
      </c>
    </row>
    <row r="17" ht="29.9" customHeight="1" spans="1:8">
      <c r="A17" s="39" t="s">
        <v>45</v>
      </c>
      <c r="B17" s="39" t="s">
        <v>470</v>
      </c>
      <c r="C17" s="39" t="s">
        <v>481</v>
      </c>
      <c r="D17" s="39" t="s">
        <v>484</v>
      </c>
      <c r="E17" s="37" t="s">
        <v>474</v>
      </c>
      <c r="F17" s="40">
        <v>1</v>
      </c>
      <c r="G17" s="41">
        <v>5520</v>
      </c>
      <c r="H17" s="41">
        <v>5520</v>
      </c>
    </row>
    <row r="18" ht="29.9" customHeight="1" spans="1:8">
      <c r="A18" s="39" t="s">
        <v>45</v>
      </c>
      <c r="B18" s="39" t="s">
        <v>470</v>
      </c>
      <c r="C18" s="39" t="s">
        <v>481</v>
      </c>
      <c r="D18" s="39" t="s">
        <v>485</v>
      </c>
      <c r="E18" s="37" t="s">
        <v>474</v>
      </c>
      <c r="F18" s="40">
        <v>1</v>
      </c>
      <c r="G18" s="41">
        <v>5200</v>
      </c>
      <c r="H18" s="41">
        <v>5200</v>
      </c>
    </row>
    <row r="19" ht="29.9" customHeight="1" spans="1:8">
      <c r="A19" s="39" t="s">
        <v>45</v>
      </c>
      <c r="B19" s="39" t="s">
        <v>486</v>
      </c>
      <c r="C19" s="39" t="s">
        <v>487</v>
      </c>
      <c r="D19" s="39" t="s">
        <v>488</v>
      </c>
      <c r="E19" s="37" t="s">
        <v>489</v>
      </c>
      <c r="F19" s="40">
        <v>1</v>
      </c>
      <c r="G19" s="41">
        <v>7000</v>
      </c>
      <c r="H19" s="41">
        <v>7000</v>
      </c>
    </row>
    <row r="20" ht="29.9" customHeight="1" spans="1:8">
      <c r="A20" s="39" t="s">
        <v>45</v>
      </c>
      <c r="B20" s="39" t="s">
        <v>490</v>
      </c>
      <c r="C20" s="39" t="s">
        <v>383</v>
      </c>
      <c r="D20" s="39" t="s">
        <v>408</v>
      </c>
      <c r="E20" s="37" t="s">
        <v>491</v>
      </c>
      <c r="F20" s="40">
        <v>100</v>
      </c>
      <c r="G20" s="41">
        <v>800</v>
      </c>
      <c r="H20" s="41">
        <v>80000</v>
      </c>
    </row>
    <row r="21" ht="29.9" customHeight="1" spans="1:8">
      <c r="A21" s="39" t="s">
        <v>45</v>
      </c>
      <c r="B21" s="39" t="s">
        <v>490</v>
      </c>
      <c r="C21" s="39" t="s">
        <v>383</v>
      </c>
      <c r="D21" s="39" t="s">
        <v>382</v>
      </c>
      <c r="E21" s="37" t="s">
        <v>491</v>
      </c>
      <c r="F21" s="40">
        <v>28</v>
      </c>
      <c r="G21" s="41">
        <v>1200</v>
      </c>
      <c r="H21" s="41">
        <v>33600</v>
      </c>
    </row>
    <row r="22" ht="29.9" customHeight="1" spans="1:8">
      <c r="A22" s="39" t="s">
        <v>45</v>
      </c>
      <c r="B22" s="39" t="s">
        <v>490</v>
      </c>
      <c r="C22" s="39" t="s">
        <v>403</v>
      </c>
      <c r="D22" s="39" t="s">
        <v>402</v>
      </c>
      <c r="E22" s="37" t="s">
        <v>392</v>
      </c>
      <c r="F22" s="40">
        <v>6</v>
      </c>
      <c r="G22" s="41">
        <v>800</v>
      </c>
      <c r="H22" s="41">
        <v>4800</v>
      </c>
    </row>
    <row r="23" ht="29.9" customHeight="1" spans="1:8">
      <c r="A23" s="39" t="s">
        <v>45</v>
      </c>
      <c r="B23" s="39" t="s">
        <v>490</v>
      </c>
      <c r="C23" s="39" t="s">
        <v>396</v>
      </c>
      <c r="D23" s="39" t="s">
        <v>395</v>
      </c>
      <c r="E23" s="37" t="s">
        <v>381</v>
      </c>
      <c r="F23" s="40">
        <v>30</v>
      </c>
      <c r="G23" s="41">
        <v>800</v>
      </c>
      <c r="H23" s="41">
        <v>24000</v>
      </c>
    </row>
    <row r="24" ht="29.9" customHeight="1" spans="1:8">
      <c r="A24" s="39" t="s">
        <v>45</v>
      </c>
      <c r="B24" s="39" t="s">
        <v>490</v>
      </c>
      <c r="C24" s="39" t="s">
        <v>380</v>
      </c>
      <c r="D24" s="39" t="s">
        <v>407</v>
      </c>
      <c r="E24" s="37" t="s">
        <v>381</v>
      </c>
      <c r="F24" s="40">
        <v>120</v>
      </c>
      <c r="G24" s="41">
        <v>200</v>
      </c>
      <c r="H24" s="41">
        <v>24000</v>
      </c>
    </row>
    <row r="25" ht="29.9" customHeight="1" spans="1:8">
      <c r="A25" s="39" t="s">
        <v>45</v>
      </c>
      <c r="B25" s="39" t="s">
        <v>490</v>
      </c>
      <c r="C25" s="39" t="s">
        <v>380</v>
      </c>
      <c r="D25" s="39" t="s">
        <v>379</v>
      </c>
      <c r="E25" s="37" t="s">
        <v>381</v>
      </c>
      <c r="F25" s="40">
        <v>10</v>
      </c>
      <c r="G25" s="41">
        <v>800</v>
      </c>
      <c r="H25" s="41">
        <v>8000</v>
      </c>
    </row>
    <row r="26" ht="29.9" customHeight="1" spans="1:8">
      <c r="A26" s="39" t="s">
        <v>45</v>
      </c>
      <c r="B26" s="39" t="s">
        <v>490</v>
      </c>
      <c r="C26" s="39" t="s">
        <v>406</v>
      </c>
      <c r="D26" s="39" t="s">
        <v>405</v>
      </c>
      <c r="E26" s="37" t="s">
        <v>392</v>
      </c>
      <c r="F26" s="40">
        <v>10</v>
      </c>
      <c r="G26" s="41">
        <v>1000</v>
      </c>
      <c r="H26" s="41">
        <v>10000</v>
      </c>
    </row>
    <row r="27" ht="29.9" customHeight="1" spans="1:8">
      <c r="A27" s="39" t="s">
        <v>45</v>
      </c>
      <c r="B27" s="39" t="s">
        <v>490</v>
      </c>
      <c r="C27" s="39" t="s">
        <v>386</v>
      </c>
      <c r="D27" s="39" t="s">
        <v>385</v>
      </c>
      <c r="E27" s="37" t="s">
        <v>375</v>
      </c>
      <c r="F27" s="40">
        <v>1</v>
      </c>
      <c r="G27" s="41">
        <v>1200</v>
      </c>
      <c r="H27" s="41">
        <v>1200</v>
      </c>
    </row>
    <row r="28" ht="29.9" customHeight="1" spans="1:8">
      <c r="A28" s="39" t="s">
        <v>45</v>
      </c>
      <c r="B28" s="39" t="s">
        <v>490</v>
      </c>
      <c r="C28" s="39" t="s">
        <v>415</v>
      </c>
      <c r="D28" s="39" t="s">
        <v>414</v>
      </c>
      <c r="E28" s="37" t="s">
        <v>375</v>
      </c>
      <c r="F28" s="40">
        <v>20</v>
      </c>
      <c r="G28" s="41">
        <v>1000</v>
      </c>
      <c r="H28" s="41">
        <v>20000</v>
      </c>
    </row>
    <row r="29" ht="29.9" customHeight="1" spans="1:8">
      <c r="A29" s="39" t="s">
        <v>45</v>
      </c>
      <c r="B29" s="39" t="s">
        <v>490</v>
      </c>
      <c r="C29" s="39" t="s">
        <v>398</v>
      </c>
      <c r="D29" s="39" t="s">
        <v>397</v>
      </c>
      <c r="E29" s="37" t="s">
        <v>375</v>
      </c>
      <c r="F29" s="40">
        <v>2</v>
      </c>
      <c r="G29" s="41">
        <v>3000</v>
      </c>
      <c r="H29" s="41">
        <v>6000</v>
      </c>
    </row>
    <row r="30" ht="29.9" customHeight="1" spans="1:8">
      <c r="A30" s="39" t="s">
        <v>45</v>
      </c>
      <c r="B30" s="39" t="s">
        <v>490</v>
      </c>
      <c r="C30" s="39" t="s">
        <v>374</v>
      </c>
      <c r="D30" s="39" t="s">
        <v>404</v>
      </c>
      <c r="E30" s="37" t="s">
        <v>375</v>
      </c>
      <c r="F30" s="40">
        <v>2</v>
      </c>
      <c r="G30" s="41">
        <v>1500</v>
      </c>
      <c r="H30" s="41">
        <v>3000</v>
      </c>
    </row>
    <row r="31" ht="29.9" customHeight="1" spans="1:8">
      <c r="A31" s="39" t="s">
        <v>45</v>
      </c>
      <c r="B31" s="39" t="s">
        <v>490</v>
      </c>
      <c r="C31" s="39" t="s">
        <v>374</v>
      </c>
      <c r="D31" s="39" t="s">
        <v>373</v>
      </c>
      <c r="E31" s="37" t="s">
        <v>375</v>
      </c>
      <c r="F31" s="40">
        <v>1</v>
      </c>
      <c r="G31" s="41">
        <v>1500</v>
      </c>
      <c r="H31" s="41">
        <v>1500</v>
      </c>
    </row>
    <row r="32" ht="29.9" customHeight="1" spans="1:8">
      <c r="A32" s="39" t="s">
        <v>45</v>
      </c>
      <c r="B32" s="39" t="s">
        <v>490</v>
      </c>
      <c r="C32" s="39" t="s">
        <v>410</v>
      </c>
      <c r="D32" s="39" t="s">
        <v>409</v>
      </c>
      <c r="E32" s="37" t="s">
        <v>375</v>
      </c>
      <c r="F32" s="40">
        <v>1</v>
      </c>
      <c r="G32" s="41">
        <v>6000</v>
      </c>
      <c r="H32" s="41">
        <v>6000</v>
      </c>
    </row>
    <row r="33" ht="29.9" customHeight="1" spans="1:8">
      <c r="A33" s="39" t="s">
        <v>45</v>
      </c>
      <c r="B33" s="39" t="s">
        <v>490</v>
      </c>
      <c r="C33" s="39" t="s">
        <v>410</v>
      </c>
      <c r="D33" s="39" t="s">
        <v>411</v>
      </c>
      <c r="E33" s="37" t="s">
        <v>375</v>
      </c>
      <c r="F33" s="40">
        <v>1</v>
      </c>
      <c r="G33" s="41">
        <v>5000</v>
      </c>
      <c r="H33" s="41">
        <v>5000</v>
      </c>
    </row>
    <row r="34" ht="20.15" customHeight="1" spans="1:8">
      <c r="A34" s="37" t="s">
        <v>30</v>
      </c>
      <c r="B34" s="37"/>
      <c r="C34" s="37"/>
      <c r="D34" s="37"/>
      <c r="E34" s="37"/>
      <c r="F34" s="40">
        <v>390</v>
      </c>
      <c r="G34" s="41"/>
      <c r="H34" s="41">
        <v>730320</v>
      </c>
    </row>
    <row r="35" ht="19.5" customHeight="1" spans="1:8">
      <c r="A35" s="39" t="s">
        <v>492</v>
      </c>
      <c r="B35" s="39"/>
      <c r="C35" s="39"/>
      <c r="D35" s="39"/>
      <c r="E35" s="39"/>
      <c r="F35" s="42"/>
      <c r="G35" s="43"/>
      <c r="H35" s="43"/>
    </row>
  </sheetData>
  <mergeCells count="9">
    <mergeCell ref="A2:H2"/>
    <mergeCell ref="F4:H4"/>
    <mergeCell ref="A34:E34"/>
    <mergeCell ref="A35:H35"/>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B15" sqref="B15"/>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493</v>
      </c>
    </row>
    <row r="2" ht="27.75" customHeight="1" spans="1:11">
      <c r="A2" s="27" t="s">
        <v>494</v>
      </c>
      <c r="B2" s="27"/>
      <c r="C2" s="27"/>
      <c r="D2" s="27"/>
      <c r="E2" s="27"/>
      <c r="F2" s="27"/>
      <c r="G2" s="27"/>
      <c r="H2" s="27"/>
      <c r="I2" s="27"/>
      <c r="J2" s="27"/>
      <c r="K2" s="27"/>
    </row>
    <row r="3" ht="13.5" customHeight="1" spans="1:11">
      <c r="A3" s="4" t="str">
        <f>"单位名称："&amp;"云南省交通运输综合行政执法局"</f>
        <v>单位名称：云南省交通运输综合行政执法局</v>
      </c>
      <c r="B3" s="5"/>
      <c r="C3" s="5"/>
      <c r="D3" s="5"/>
      <c r="E3" s="5"/>
      <c r="F3" s="5"/>
      <c r="G3" s="5"/>
      <c r="H3" s="6"/>
      <c r="I3" s="6"/>
      <c r="J3" s="6"/>
      <c r="K3" s="7" t="s">
        <v>121</v>
      </c>
    </row>
    <row r="4" ht="21.75" customHeight="1" spans="1:11">
      <c r="A4" s="8" t="s">
        <v>206</v>
      </c>
      <c r="B4" s="8" t="s">
        <v>132</v>
      </c>
      <c r="C4" s="8" t="s">
        <v>207</v>
      </c>
      <c r="D4" s="9" t="s">
        <v>133</v>
      </c>
      <c r="E4" s="9" t="s">
        <v>134</v>
      </c>
      <c r="F4" s="9" t="s">
        <v>135</v>
      </c>
      <c r="G4" s="9" t="s">
        <v>136</v>
      </c>
      <c r="H4" s="15" t="s">
        <v>30</v>
      </c>
      <c r="I4" s="10" t="s">
        <v>495</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96</v>
      </c>
      <c r="B10" s="32"/>
      <c r="C10" s="32"/>
      <c r="D10" s="32"/>
      <c r="E10" s="32"/>
      <c r="F10" s="32"/>
      <c r="G10" s="33"/>
      <c r="H10" s="22"/>
      <c r="I10" s="22"/>
      <c r="J10" s="22"/>
      <c r="K10" s="22"/>
    </row>
    <row r="11" ht="22" customHeight="1" spans="1:11">
      <c r="A11" t="s">
        <v>496</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5"/>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497</v>
      </c>
    </row>
    <row r="2" ht="27.75" customHeight="1" spans="1:7">
      <c r="A2" s="3" t="s">
        <v>498</v>
      </c>
      <c r="B2" s="3"/>
      <c r="C2" s="3"/>
      <c r="D2" s="3"/>
      <c r="E2" s="3"/>
      <c r="F2" s="3"/>
      <c r="G2" s="3"/>
    </row>
    <row r="3" ht="13.5" customHeight="1" spans="1:7">
      <c r="A3" s="4" t="str">
        <f>"单位名称："&amp;"云南省交通运输综合行政执法局"</f>
        <v>单位名称：云南省交通运输综合行政执法局</v>
      </c>
      <c r="B3" s="5"/>
      <c r="C3" s="5"/>
      <c r="D3" s="5"/>
      <c r="E3" s="6"/>
      <c r="F3" s="6"/>
      <c r="G3" s="7" t="s">
        <v>121</v>
      </c>
    </row>
    <row r="4" ht="21.75" customHeight="1" spans="1:7">
      <c r="A4" s="8" t="s">
        <v>207</v>
      </c>
      <c r="B4" s="8" t="s">
        <v>206</v>
      </c>
      <c r="C4" s="8" t="s">
        <v>132</v>
      </c>
      <c r="D4" s="9" t="s">
        <v>499</v>
      </c>
      <c r="E4" s="10" t="s">
        <v>33</v>
      </c>
      <c r="F4" s="11"/>
      <c r="G4" s="12"/>
    </row>
    <row r="5" ht="21.75" customHeight="1" spans="1:7">
      <c r="A5" s="13"/>
      <c r="B5" s="13"/>
      <c r="C5" s="13"/>
      <c r="D5" s="14"/>
      <c r="E5" s="15" t="s">
        <v>500</v>
      </c>
      <c r="F5" s="9" t="s">
        <v>501</v>
      </c>
      <c r="G5" s="9" t="s">
        <v>502</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14660700</v>
      </c>
      <c r="F8" s="22">
        <v>14660700</v>
      </c>
      <c r="G8" s="22">
        <v>14660700</v>
      </c>
    </row>
    <row r="9" ht="29.9" customHeight="1" spans="1:7">
      <c r="A9" s="20"/>
      <c r="B9" s="20" t="s">
        <v>503</v>
      </c>
      <c r="C9" s="20" t="s">
        <v>229</v>
      </c>
      <c r="D9" s="20" t="s">
        <v>504</v>
      </c>
      <c r="E9" s="22">
        <v>3996000</v>
      </c>
      <c r="F9" s="22">
        <v>3996000</v>
      </c>
      <c r="G9" s="22">
        <v>3996000</v>
      </c>
    </row>
    <row r="10" ht="29.9" customHeight="1" spans="1:7">
      <c r="A10" s="23"/>
      <c r="B10" s="20" t="s">
        <v>505</v>
      </c>
      <c r="C10" s="20" t="s">
        <v>213</v>
      </c>
      <c r="D10" s="20" t="s">
        <v>504</v>
      </c>
      <c r="E10" s="22">
        <v>7162400</v>
      </c>
      <c r="F10" s="22">
        <v>7162400</v>
      </c>
      <c r="G10" s="22">
        <v>7162400</v>
      </c>
    </row>
    <row r="11" ht="29.9" customHeight="1" spans="1:7">
      <c r="A11" s="23"/>
      <c r="B11" s="20" t="s">
        <v>505</v>
      </c>
      <c r="C11" s="20" t="s">
        <v>222</v>
      </c>
      <c r="D11" s="20" t="s">
        <v>504</v>
      </c>
      <c r="E11" s="22">
        <v>60000</v>
      </c>
      <c r="F11" s="22">
        <v>60000</v>
      </c>
      <c r="G11" s="22">
        <v>60000</v>
      </c>
    </row>
    <row r="12" ht="29.9" customHeight="1" spans="1:7">
      <c r="A12" s="23"/>
      <c r="B12" s="20" t="s">
        <v>506</v>
      </c>
      <c r="C12" s="20" t="s">
        <v>210</v>
      </c>
      <c r="D12" s="20" t="s">
        <v>504</v>
      </c>
      <c r="E12" s="22">
        <v>1000000</v>
      </c>
      <c r="F12" s="22">
        <v>1000000</v>
      </c>
      <c r="G12" s="22">
        <v>1000000</v>
      </c>
    </row>
    <row r="13" ht="29.9" customHeight="1" spans="1:7">
      <c r="A13" s="23"/>
      <c r="B13" s="20" t="s">
        <v>507</v>
      </c>
      <c r="C13" s="20" t="s">
        <v>227</v>
      </c>
      <c r="D13" s="20" t="s">
        <v>504</v>
      </c>
      <c r="E13" s="22">
        <v>2362300</v>
      </c>
      <c r="F13" s="22">
        <v>2362300</v>
      </c>
      <c r="G13" s="22">
        <v>2362300</v>
      </c>
    </row>
    <row r="14" ht="29.9" customHeight="1" spans="1:7">
      <c r="A14" s="23"/>
      <c r="B14" s="20" t="s">
        <v>507</v>
      </c>
      <c r="C14" s="20" t="s">
        <v>224</v>
      </c>
      <c r="D14" s="20" t="s">
        <v>504</v>
      </c>
      <c r="E14" s="22">
        <v>80000</v>
      </c>
      <c r="F14" s="22">
        <v>80000</v>
      </c>
      <c r="G14" s="22">
        <v>80000</v>
      </c>
    </row>
    <row r="15" ht="18.75" customHeight="1" spans="1:7">
      <c r="A15" s="24" t="s">
        <v>30</v>
      </c>
      <c r="B15" s="25" t="s">
        <v>508</v>
      </c>
      <c r="C15" s="25"/>
      <c r="D15" s="26"/>
      <c r="E15" s="22">
        <v>14660700</v>
      </c>
      <c r="F15" s="22">
        <v>14660700</v>
      </c>
      <c r="G15" s="22">
        <v>14660700</v>
      </c>
    </row>
  </sheetData>
  <mergeCells count="11">
    <mergeCell ref="A2:G2"/>
    <mergeCell ref="A3:D3"/>
    <mergeCell ref="E4:G4"/>
    <mergeCell ref="A15:D15"/>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2026-02-05T01:36:00Z</dcterms:created>
  <dcterms:modified xsi:type="dcterms:W3CDTF">2026-02-24T06:52:11Z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D9EEDEDEEE6F4C37AA86DE4F1507DB17_12</vt:lpwstr>
  </property>
  <property fmtid="{D5CDD505-2E9C-101B-9397-08002B2CF9AE}" pid="4" name="CalculationRule">
    <vt:i4>0</vt:i4>
  </property>
</Properties>
</file>